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elloma\Desktop\website stuff\"/>
    </mc:Choice>
  </mc:AlternateContent>
  <bookViews>
    <workbookView xWindow="360" yWindow="120" windowWidth="11340" windowHeight="5775"/>
  </bookViews>
  <sheets>
    <sheet name="Con. Amend. Nov 2009" sheetId="2" r:id="rId1"/>
  </sheets>
  <definedNames>
    <definedName name="_xlnm.Print_Area" localSheetId="0">'Con. Amend. Nov 2009'!$A$1:$T$116</definedName>
  </definedNames>
  <calcPr calcId="152511"/>
</workbook>
</file>

<file path=xl/calcChain.xml><?xml version="1.0" encoding="utf-8"?>
<calcChain xmlns="http://schemas.openxmlformats.org/spreadsheetml/2006/main">
  <c r="D96" i="2" l="1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D112" i="2"/>
  <c r="S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1" i="2"/>
  <c r="S110" i="2"/>
  <c r="D109" i="2"/>
  <c r="E109" i="2"/>
  <c r="F109" i="2"/>
  <c r="G109" i="2"/>
  <c r="H109" i="2"/>
  <c r="I109" i="2"/>
  <c r="J109" i="2"/>
  <c r="K109" i="2"/>
  <c r="S109" i="2"/>
  <c r="L109" i="2"/>
  <c r="M109" i="2"/>
  <c r="N109" i="2"/>
  <c r="O109" i="2"/>
  <c r="P109" i="2"/>
  <c r="Q109" i="2"/>
  <c r="R109" i="2"/>
  <c r="S108" i="2"/>
  <c r="S107" i="2"/>
  <c r="S95" i="2"/>
  <c r="S94" i="2"/>
  <c r="D92" i="2"/>
  <c r="E92" i="2"/>
  <c r="S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1" i="2"/>
  <c r="S90" i="2"/>
  <c r="D88" i="2"/>
  <c r="S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7" i="2"/>
  <c r="S86" i="2"/>
  <c r="D85" i="2"/>
  <c r="S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4" i="2"/>
  <c r="S83" i="2"/>
  <c r="D77" i="2"/>
  <c r="S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6" i="2"/>
  <c r="S75" i="2"/>
  <c r="D74" i="2"/>
  <c r="S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3" i="2"/>
  <c r="S72" i="2"/>
  <c r="D70" i="2"/>
  <c r="E70" i="2"/>
  <c r="F70" i="2"/>
  <c r="G70" i="2"/>
  <c r="H70" i="2"/>
  <c r="I70" i="2"/>
  <c r="J70" i="2"/>
  <c r="S70" i="2"/>
  <c r="K70" i="2"/>
  <c r="L70" i="2"/>
  <c r="M70" i="2"/>
  <c r="N70" i="2"/>
  <c r="O70" i="2"/>
  <c r="P70" i="2"/>
  <c r="Q70" i="2"/>
  <c r="R70" i="2"/>
  <c r="S69" i="2"/>
  <c r="S68" i="2"/>
  <c r="D67" i="2"/>
  <c r="E67" i="2"/>
  <c r="F67" i="2"/>
  <c r="G67" i="2"/>
  <c r="H67" i="2"/>
  <c r="I67" i="2"/>
  <c r="J67" i="2"/>
  <c r="S67" i="2"/>
  <c r="K67" i="2"/>
  <c r="L67" i="2"/>
  <c r="M67" i="2"/>
  <c r="N67" i="2"/>
  <c r="O67" i="2"/>
  <c r="P67" i="2"/>
  <c r="Q67" i="2"/>
  <c r="R67" i="2"/>
  <c r="S66" i="2"/>
  <c r="S65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2" i="2"/>
  <c r="S61" i="2"/>
  <c r="D60" i="2"/>
  <c r="E60" i="2"/>
  <c r="S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59" i="2"/>
  <c r="S58" i="2"/>
  <c r="D56" i="2"/>
  <c r="S56" i="2"/>
  <c r="D53" i="2"/>
  <c r="S53" i="2"/>
  <c r="D49" i="2"/>
  <c r="S49" i="2"/>
  <c r="D36" i="2"/>
  <c r="S36" i="2"/>
  <c r="D28" i="2"/>
  <c r="D25" i="2"/>
  <c r="D21" i="2"/>
  <c r="D6" i="2"/>
  <c r="E6" i="2"/>
  <c r="F6" i="2"/>
  <c r="G6" i="2"/>
  <c r="S6" i="2"/>
  <c r="H6" i="2"/>
  <c r="I6" i="2"/>
  <c r="J6" i="2"/>
  <c r="K6" i="2"/>
  <c r="L6" i="2"/>
  <c r="M6" i="2"/>
  <c r="N6" i="2"/>
  <c r="O6" i="2"/>
  <c r="P6" i="2"/>
  <c r="Q6" i="2"/>
  <c r="R6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D18" i="2"/>
  <c r="E18" i="2"/>
  <c r="F18" i="2"/>
  <c r="G18" i="2"/>
  <c r="S18" i="2"/>
  <c r="H18" i="2"/>
  <c r="I18" i="2"/>
  <c r="J18" i="2"/>
  <c r="K18" i="2"/>
  <c r="L18" i="2"/>
  <c r="M18" i="2"/>
  <c r="N18" i="2"/>
  <c r="O18" i="2"/>
  <c r="P18" i="2"/>
  <c r="Q18" i="2"/>
  <c r="R18" i="2"/>
  <c r="E21" i="2"/>
  <c r="F21" i="2"/>
  <c r="G21" i="2"/>
  <c r="H21" i="2"/>
  <c r="I21" i="2"/>
  <c r="S21" i="2"/>
  <c r="J21" i="2"/>
  <c r="K21" i="2"/>
  <c r="L21" i="2"/>
  <c r="M21" i="2"/>
  <c r="N21" i="2"/>
  <c r="O21" i="2"/>
  <c r="P21" i="2"/>
  <c r="Q21" i="2"/>
  <c r="R21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E28" i="2"/>
  <c r="S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D32" i="2"/>
  <c r="E32" i="2"/>
  <c r="S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D46" i="2"/>
  <c r="E46" i="2"/>
  <c r="F46" i="2"/>
  <c r="G46" i="2"/>
  <c r="S46" i="2"/>
  <c r="H46" i="2"/>
  <c r="I46" i="2"/>
  <c r="J46" i="2"/>
  <c r="K46" i="2"/>
  <c r="L46" i="2"/>
  <c r="M46" i="2"/>
  <c r="N46" i="2"/>
  <c r="O46" i="2"/>
  <c r="P46" i="2"/>
  <c r="Q46" i="2"/>
  <c r="R46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E116" i="2"/>
  <c r="S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5" i="2"/>
  <c r="S114" i="2"/>
  <c r="S54" i="2"/>
  <c r="S55" i="2"/>
  <c r="S51" i="2"/>
  <c r="S52" i="2"/>
  <c r="S47" i="2"/>
  <c r="S48" i="2"/>
  <c r="S44" i="2"/>
  <c r="S45" i="2"/>
  <c r="S34" i="2"/>
  <c r="S35" i="2"/>
  <c r="S30" i="2"/>
  <c r="S31" i="2"/>
  <c r="S26" i="2"/>
  <c r="S27" i="2"/>
  <c r="S25" i="2"/>
  <c r="S24" i="2"/>
  <c r="S23" i="2"/>
  <c r="S19" i="2"/>
  <c r="S20" i="2"/>
  <c r="S16" i="2"/>
  <c r="S17" i="2"/>
  <c r="S11" i="2"/>
  <c r="S9" i="2"/>
  <c r="S10" i="2"/>
  <c r="S5" i="2"/>
  <c r="S4" i="2"/>
  <c r="S96" i="2"/>
  <c r="S63" i="2"/>
</calcChain>
</file>

<file path=xl/sharedStrings.xml><?xml version="1.0" encoding="utf-8"?>
<sst xmlns="http://schemas.openxmlformats.org/spreadsheetml/2006/main" count="273" uniqueCount="112">
  <si>
    <t>TOTAL</t>
  </si>
  <si>
    <t>EDay</t>
  </si>
  <si>
    <t>Early</t>
  </si>
  <si>
    <t>Total</t>
  </si>
  <si>
    <t xml:space="preserve"> </t>
  </si>
  <si>
    <t>BALLOTS</t>
  </si>
  <si>
    <t>CAST</t>
  </si>
  <si>
    <t>FOR</t>
  </si>
  <si>
    <t>AGAINST</t>
  </si>
  <si>
    <t>NOV 3,2009</t>
  </si>
  <si>
    <t>PROPOSITION 1</t>
  </si>
  <si>
    <t>The constitutional amendment</t>
  </si>
  <si>
    <t>authorizing the financing, including</t>
  </si>
  <si>
    <t>through tax increment financing, of</t>
  </si>
  <si>
    <t>the acquisition by municipalities and</t>
  </si>
  <si>
    <t xml:space="preserve">counties of buffer areas or open </t>
  </si>
  <si>
    <t>spaces adjacent to a military</t>
  </si>
  <si>
    <t>installation for the prevention of</t>
  </si>
  <si>
    <t>encroachment of for the constrution</t>
  </si>
  <si>
    <t>of roadways, utilities, or other</t>
  </si>
  <si>
    <t>infrastruture to protect or promote the</t>
  </si>
  <si>
    <t>mission of the military installation.</t>
  </si>
  <si>
    <t>PROPOSITION 2</t>
  </si>
  <si>
    <t>authorizing the legislature to provide</t>
  </si>
  <si>
    <t xml:space="preserve">for the ad valorem taxation of a </t>
  </si>
  <si>
    <t>residence homestead solely on the</t>
  </si>
  <si>
    <t xml:space="preserve">basis of the property's value as a </t>
  </si>
  <si>
    <t>residence homestead.</t>
  </si>
  <si>
    <t>PROPOSITION 3</t>
  </si>
  <si>
    <t>providing for uniform standards</t>
  </si>
  <si>
    <t>and procedures for the appraisal of</t>
  </si>
  <si>
    <t>property for ad valorem tax</t>
  </si>
  <si>
    <t>purposes.</t>
  </si>
  <si>
    <t>PROPOSITION 4</t>
  </si>
  <si>
    <t>establishing the national research</t>
  </si>
  <si>
    <t>university fund to enable emerging</t>
  </si>
  <si>
    <t>research universities in this state to</t>
  </si>
  <si>
    <t xml:space="preserve">achieve national prominence as </t>
  </si>
  <si>
    <t xml:space="preserve">major research universities and </t>
  </si>
  <si>
    <t>transferring the balance of the higher</t>
  </si>
  <si>
    <t>education fund to the national</t>
  </si>
  <si>
    <t>research university fund.</t>
  </si>
  <si>
    <t>PROPOSITION 5</t>
  </si>
  <si>
    <t xml:space="preserve">authorizing the legislature to authorize </t>
  </si>
  <si>
    <t xml:space="preserve">a single board of equalization for two </t>
  </si>
  <si>
    <t>or more adjoining appraisal entities that</t>
  </si>
  <si>
    <t>elect to provide for consolidated</t>
  </si>
  <si>
    <t>equalizations.</t>
  </si>
  <si>
    <t>PROPOSITION 6</t>
  </si>
  <si>
    <t>authorizing the Veterans' Land Board</t>
  </si>
  <si>
    <t>amounts equal to or less than amounts</t>
  </si>
  <si>
    <t>previously authorized.</t>
  </si>
  <si>
    <t>to issue general obligation bonds in</t>
  </si>
  <si>
    <t>CON Pct1</t>
  </si>
  <si>
    <t>CON Pct2</t>
  </si>
  <si>
    <t>CON Pct 3</t>
  </si>
  <si>
    <t>CON Pct4</t>
  </si>
  <si>
    <t>CON Pct5</t>
  </si>
  <si>
    <t>CONPct6</t>
  </si>
  <si>
    <t>CONPct7</t>
  </si>
  <si>
    <t>CON Pct8</t>
  </si>
  <si>
    <t>CON Pct9</t>
  </si>
  <si>
    <t>CON Pct10</t>
  </si>
  <si>
    <t>CON Pct11</t>
  </si>
  <si>
    <t>CON Pct12</t>
  </si>
  <si>
    <t>CON Pct13</t>
  </si>
  <si>
    <t>CON Pct14</t>
  </si>
  <si>
    <t>CON Pct15</t>
  </si>
  <si>
    <t>PROPOSITION 7</t>
  </si>
  <si>
    <t>PROPOSITION 8</t>
  </si>
  <si>
    <t>PROPOSITION 9</t>
  </si>
  <si>
    <t>PROPOSITION 10</t>
  </si>
  <si>
    <t>PROPOSITION 11</t>
  </si>
  <si>
    <t>RIO VISTA LOCAL OPTION</t>
  </si>
  <si>
    <t xml:space="preserve">The constitutional amendment to </t>
  </si>
  <si>
    <t>allow an officer or enlisted member of</t>
  </si>
  <si>
    <t>the Texas State Guard or other state</t>
  </si>
  <si>
    <t xml:space="preserve">militia or military force to hold other </t>
  </si>
  <si>
    <t>civil offices.</t>
  </si>
  <si>
    <t xml:space="preserve">The constitutional amendment  </t>
  </si>
  <si>
    <t>authorizing the state to contribute</t>
  </si>
  <si>
    <t>money, property, and other resources</t>
  </si>
  <si>
    <t xml:space="preserve">for the establishment, maintenance, </t>
  </si>
  <si>
    <t>and operation of veterans hospitals in</t>
  </si>
  <si>
    <t>this state.</t>
  </si>
  <si>
    <t xml:space="preserve">protect the right of the public, </t>
  </si>
  <si>
    <t>individually and collectively, to access</t>
  </si>
  <si>
    <t>and use the public beaches bordering</t>
  </si>
  <si>
    <t>the seaward shore of the Gulf of</t>
  </si>
  <si>
    <t>Mexico.</t>
  </si>
  <si>
    <t>provide that elected members of the</t>
  </si>
  <si>
    <t>governing boards of emergency</t>
  </si>
  <si>
    <t>services districts may serve terms</t>
  </si>
  <si>
    <t>not to exceed four years.</t>
  </si>
  <si>
    <t xml:space="preserve">prohibit the taking, damaging, or </t>
  </si>
  <si>
    <t>public use unless the action is for the</t>
  </si>
  <si>
    <t>ownership, use, and enjoyment of the</t>
  </si>
  <si>
    <t xml:space="preserve">subdivision of the State, the public at </t>
  </si>
  <si>
    <t>large, or entities granted the power of</t>
  </si>
  <si>
    <t>eminent domain under law or for the</t>
  </si>
  <si>
    <t xml:space="preserve">elimination of urban blight on a </t>
  </si>
  <si>
    <t>particualr parcel of property, but not</t>
  </si>
  <si>
    <t>for certain economic development or</t>
  </si>
  <si>
    <t>enhancement of tax revenue purposes,</t>
  </si>
  <si>
    <t>and to limit the legislature's authority to</t>
  </si>
  <si>
    <t>grant the power of eminent domain to</t>
  </si>
  <si>
    <t>an entity.</t>
  </si>
  <si>
    <t>destroying of private property for</t>
  </si>
  <si>
    <t>property by the State, a political</t>
  </si>
  <si>
    <t xml:space="preserve">The legal sale of all alcoholic </t>
  </si>
  <si>
    <t xml:space="preserve">beverages for off-premise </t>
  </si>
  <si>
    <t>consumption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</si>
</sst>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</font>
    <font>
      <sz val="10"/>
      <name val="Arial Narrow"/>
    </font>
    <font>
      <sz val="12"/>
      <name val="Footlight MT Light"/>
    </font>
    <font>
      <sz val="10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name val="Arial Narrow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5">
    <xf numFmtId="0" fontId="0" fillId="0" borderId="0" xfId="0"/>
    <xf numFmtId="49" fontId="4" fillId="0" borderId="0" xfId="1" applyNumberFormat="1" applyFont="1"/>
    <xf numFmtId="49" fontId="4" fillId="0" borderId="1" xfId="1" applyNumberFormat="1" applyFont="1" applyBorder="1"/>
    <xf numFmtId="0" fontId="4" fillId="0" borderId="0" xfId="1" applyFont="1"/>
    <xf numFmtId="0" fontId="4" fillId="2" borderId="0" xfId="1" applyFont="1" applyFill="1"/>
    <xf numFmtId="0" fontId="4" fillId="0" borderId="2" xfId="1" applyFont="1" applyBorder="1"/>
    <xf numFmtId="0" fontId="4" fillId="2" borderId="2" xfId="1" applyFont="1" applyFill="1" applyBorder="1"/>
    <xf numFmtId="49" fontId="4" fillId="0" borderId="0" xfId="1" applyNumberFormat="1" applyFont="1" applyBorder="1"/>
    <xf numFmtId="0" fontId="4" fillId="2" borderId="1" xfId="1" applyFont="1" applyFill="1" applyBorder="1"/>
    <xf numFmtId="0" fontId="4" fillId="0" borderId="1" xfId="1" applyFont="1" applyBorder="1"/>
    <xf numFmtId="1" fontId="4" fillId="2" borderId="3" xfId="1" applyNumberFormat="1" applyFont="1" applyFill="1" applyBorder="1"/>
    <xf numFmtId="1" fontId="4" fillId="0" borderId="3" xfId="1" applyNumberFormat="1" applyFont="1" applyBorder="1"/>
    <xf numFmtId="1" fontId="4" fillId="2" borderId="2" xfId="1" applyNumberFormat="1" applyFont="1" applyFill="1" applyBorder="1"/>
    <xf numFmtId="1" fontId="4" fillId="0" borderId="2" xfId="1" applyNumberFormat="1" applyFont="1" applyBorder="1"/>
    <xf numFmtId="1" fontId="4" fillId="2" borderId="1" xfId="1" applyNumberFormat="1" applyFont="1" applyFill="1" applyBorder="1"/>
    <xf numFmtId="1" fontId="4" fillId="0" borderId="1" xfId="1" applyNumberFormat="1" applyFont="1" applyBorder="1"/>
    <xf numFmtId="1" fontId="4" fillId="2" borderId="0" xfId="1" applyNumberFormat="1" applyFont="1" applyFill="1"/>
    <xf numFmtId="1" fontId="4" fillId="0" borderId="0" xfId="1" applyNumberFormat="1" applyFont="1"/>
    <xf numFmtId="1" fontId="4" fillId="0" borderId="0" xfId="1" applyNumberFormat="1" applyFont="1" applyBorder="1"/>
    <xf numFmtId="49" fontId="4" fillId="0" borderId="4" xfId="1" applyNumberFormat="1" applyFont="1" applyBorder="1"/>
    <xf numFmtId="49" fontId="4" fillId="0" borderId="5" xfId="1" applyNumberFormat="1" applyFont="1" applyBorder="1"/>
    <xf numFmtId="49" fontId="4" fillId="0" borderId="6" xfId="1" applyNumberFormat="1" applyFont="1" applyBorder="1"/>
    <xf numFmtId="49" fontId="4" fillId="0" borderId="7" xfId="1" applyNumberFormat="1" applyFont="1" applyBorder="1"/>
    <xf numFmtId="49" fontId="4" fillId="0" borderId="8" xfId="1" applyNumberFormat="1" applyFont="1" applyBorder="1"/>
    <xf numFmtId="49" fontId="6" fillId="0" borderId="9" xfId="1" applyNumberFormat="1" applyFont="1" applyBorder="1"/>
    <xf numFmtId="49" fontId="6" fillId="0" borderId="7" xfId="1" applyNumberFormat="1" applyFont="1" applyBorder="1"/>
    <xf numFmtId="49" fontId="2" fillId="0" borderId="4" xfId="0" applyNumberFormat="1" applyFont="1" applyBorder="1"/>
    <xf numFmtId="49" fontId="2" fillId="0" borderId="8" xfId="0" applyNumberFormat="1" applyFont="1" applyBorder="1"/>
    <xf numFmtId="0" fontId="7" fillId="3" borderId="2" xfId="1" applyFont="1" applyFill="1" applyBorder="1"/>
    <xf numFmtId="0" fontId="7" fillId="3" borderId="10" xfId="1" applyFont="1" applyFill="1" applyBorder="1"/>
    <xf numFmtId="1" fontId="7" fillId="3" borderId="3" xfId="1" applyNumberFormat="1" applyFont="1" applyFill="1" applyBorder="1"/>
    <xf numFmtId="1" fontId="7" fillId="3" borderId="2" xfId="1" applyNumberFormat="1" applyFont="1" applyFill="1" applyBorder="1"/>
    <xf numFmtId="1" fontId="7" fillId="3" borderId="10" xfId="1" applyNumberFormat="1" applyFont="1" applyFill="1" applyBorder="1"/>
    <xf numFmtId="0" fontId="0" fillId="0" borderId="1" xfId="0" applyBorder="1"/>
    <xf numFmtId="0" fontId="0" fillId="0" borderId="7" xfId="0" applyBorder="1"/>
    <xf numFmtId="0" fontId="0" fillId="0" borderId="5" xfId="0" applyBorder="1"/>
    <xf numFmtId="0" fontId="0" fillId="2" borderId="1" xfId="0" applyFill="1" applyBorder="1"/>
    <xf numFmtId="0" fontId="0" fillId="2" borderId="11" xfId="0" applyFill="1" applyBorder="1"/>
    <xf numFmtId="0" fontId="0" fillId="0" borderId="2" xfId="0" applyBorder="1"/>
    <xf numFmtId="0" fontId="0" fillId="2" borderId="2" xfId="0" applyFill="1" applyBorder="1"/>
    <xf numFmtId="0" fontId="8" fillId="3" borderId="3" xfId="0" applyFont="1" applyFill="1" applyBorder="1"/>
    <xf numFmtId="0" fontId="8" fillId="3" borderId="2" xfId="0" applyFont="1" applyFill="1" applyBorder="1"/>
    <xf numFmtId="0" fontId="8" fillId="3" borderId="1" xfId="0" applyFont="1" applyFill="1" applyBorder="1"/>
    <xf numFmtId="49" fontId="2" fillId="0" borderId="6" xfId="0" applyNumberFormat="1" applyFont="1" applyBorder="1"/>
    <xf numFmtId="0" fontId="0" fillId="2" borderId="12" xfId="0" applyFill="1" applyBorder="1"/>
    <xf numFmtId="0" fontId="0" fillId="0" borderId="3" xfId="0" applyBorder="1"/>
    <xf numFmtId="0" fontId="0" fillId="2" borderId="3" xfId="0" applyFill="1" applyBorder="1"/>
    <xf numFmtId="0" fontId="4" fillId="2" borderId="0" xfId="1" applyFont="1" applyFill="1" applyBorder="1"/>
    <xf numFmtId="0" fontId="4" fillId="0" borderId="0" xfId="1" applyFont="1" applyBorder="1"/>
    <xf numFmtId="1" fontId="4" fillId="2" borderId="0" xfId="1" applyNumberFormat="1" applyFont="1" applyFill="1" applyBorder="1"/>
    <xf numFmtId="0" fontId="7" fillId="3" borderId="0" xfId="1" applyFont="1" applyFill="1" applyBorder="1"/>
    <xf numFmtId="49" fontId="5" fillId="0" borderId="1" xfId="1" applyNumberFormat="1" applyFont="1" applyBorder="1"/>
    <xf numFmtId="1" fontId="7" fillId="3" borderId="0" xfId="1" applyNumberFormat="1" applyFont="1" applyFill="1" applyBorder="1"/>
    <xf numFmtId="49" fontId="5" fillId="2" borderId="1" xfId="1" applyNumberFormat="1" applyFont="1" applyFill="1" applyBorder="1"/>
    <xf numFmtId="0" fontId="7" fillId="3" borderId="3" xfId="1" applyFont="1" applyFill="1" applyBorder="1"/>
    <xf numFmtId="1" fontId="7" fillId="3" borderId="1" xfId="1" applyNumberFormat="1" applyFont="1" applyFill="1" applyBorder="1"/>
    <xf numFmtId="49" fontId="9" fillId="0" borderId="0" xfId="1" applyNumberFormat="1" applyFont="1"/>
    <xf numFmtId="49" fontId="9" fillId="0" borderId="1" xfId="1" applyNumberFormat="1" applyFont="1" applyBorder="1"/>
    <xf numFmtId="49" fontId="9" fillId="0" borderId="0" xfId="1" applyNumberFormat="1" applyFont="1" applyBorder="1"/>
    <xf numFmtId="49" fontId="9" fillId="0" borderId="13" xfId="1" applyNumberFormat="1" applyFont="1" applyBorder="1"/>
    <xf numFmtId="49" fontId="9" fillId="0" borderId="14" xfId="1" applyNumberFormat="1" applyFont="1" applyBorder="1"/>
    <xf numFmtId="49" fontId="9" fillId="0" borderId="15" xfId="1" applyNumberFormat="1" applyFont="1" applyBorder="1"/>
    <xf numFmtId="49" fontId="9" fillId="0" borderId="16" xfId="1" applyNumberFormat="1" applyFont="1" applyBorder="1"/>
    <xf numFmtId="0" fontId="10" fillId="0" borderId="17" xfId="0" applyFont="1" applyBorder="1"/>
    <xf numFmtId="0" fontId="10" fillId="0" borderId="13" xfId="0" applyFont="1" applyBorder="1"/>
    <xf numFmtId="49" fontId="9" fillId="0" borderId="0" xfId="1" applyNumberFormat="1" applyFont="1" applyFill="1" applyBorder="1"/>
    <xf numFmtId="49" fontId="4" fillId="0" borderId="0" xfId="1" applyNumberFormat="1" applyFont="1" applyFill="1" applyBorder="1"/>
    <xf numFmtId="1" fontId="4" fillId="0" borderId="0" xfId="1" applyNumberFormat="1" applyFont="1" applyFill="1" applyBorder="1"/>
    <xf numFmtId="1" fontId="7" fillId="0" borderId="0" xfId="1" applyNumberFormat="1" applyFont="1" applyFill="1" applyBorder="1"/>
    <xf numFmtId="49" fontId="4" fillId="0" borderId="0" xfId="1" applyNumberFormat="1" applyFont="1" applyFill="1"/>
    <xf numFmtId="1" fontId="7" fillId="3" borderId="18" xfId="1" applyNumberFormat="1" applyFont="1" applyFill="1" applyBorder="1"/>
    <xf numFmtId="49" fontId="4" fillId="0" borderId="19" xfId="1" applyNumberFormat="1" applyFont="1" applyBorder="1"/>
    <xf numFmtId="1" fontId="4" fillId="2" borderId="18" xfId="1" applyNumberFormat="1" applyFont="1" applyFill="1" applyBorder="1"/>
    <xf numFmtId="1" fontId="4" fillId="0" borderId="18" xfId="1" applyNumberFormat="1" applyFont="1" applyBorder="1"/>
    <xf numFmtId="49" fontId="5" fillId="0" borderId="0" xfId="1" applyNumberFormat="1" applyFont="1" applyBorder="1"/>
    <xf numFmtId="0" fontId="4" fillId="0" borderId="10" xfId="1" applyFont="1" applyBorder="1"/>
    <xf numFmtId="49" fontId="4" fillId="0" borderId="20" xfId="1" applyNumberFormat="1" applyFont="1" applyBorder="1"/>
    <xf numFmtId="49" fontId="5" fillId="0" borderId="5" xfId="1" applyNumberFormat="1" applyFont="1" applyBorder="1"/>
    <xf numFmtId="49" fontId="9" fillId="0" borderId="21" xfId="1" applyNumberFormat="1" applyFont="1" applyBorder="1"/>
    <xf numFmtId="49" fontId="4" fillId="0" borderId="1" xfId="1" applyNumberFormat="1" applyFont="1" applyBorder="1" applyAlignment="1"/>
    <xf numFmtId="0" fontId="7" fillId="3" borderId="1" xfId="1" applyFont="1" applyFill="1" applyBorder="1"/>
    <xf numFmtId="49" fontId="4" fillId="0" borderId="22" xfId="1" applyNumberFormat="1" applyFont="1" applyBorder="1"/>
    <xf numFmtId="1" fontId="4" fillId="2" borderId="15" xfId="1" applyNumberFormat="1" applyFont="1" applyFill="1" applyBorder="1"/>
    <xf numFmtId="1" fontId="4" fillId="0" borderId="15" xfId="1" applyNumberFormat="1" applyFont="1" applyBorder="1"/>
    <xf numFmtId="1" fontId="7" fillId="3" borderId="15" xfId="1" applyNumberFormat="1" applyFont="1" applyFill="1" applyBorder="1"/>
    <xf numFmtId="49" fontId="5" fillId="2" borderId="15" xfId="1" applyNumberFormat="1" applyFont="1" applyFill="1" applyBorder="1"/>
    <xf numFmtId="49" fontId="5" fillId="0" borderId="15" xfId="1" applyNumberFormat="1" applyFont="1" applyBorder="1"/>
    <xf numFmtId="49" fontId="5" fillId="3" borderId="15" xfId="1" applyNumberFormat="1" applyFont="1" applyFill="1" applyBorder="1"/>
    <xf numFmtId="49" fontId="4" fillId="0" borderId="21" xfId="1" applyNumberFormat="1" applyFont="1" applyBorder="1"/>
    <xf numFmtId="49" fontId="4" fillId="0" borderId="23" xfId="1" applyNumberFormat="1" applyFont="1" applyBorder="1"/>
    <xf numFmtId="1" fontId="4" fillId="2" borderId="20" xfId="1" applyNumberFormat="1" applyFont="1" applyFill="1" applyBorder="1"/>
    <xf numFmtId="49" fontId="4" fillId="0" borderId="10" xfId="1" applyNumberFormat="1" applyFont="1" applyBorder="1"/>
    <xf numFmtId="1" fontId="4" fillId="2" borderId="10" xfId="1" applyNumberFormat="1" applyFont="1" applyFill="1" applyBorder="1"/>
    <xf numFmtId="1" fontId="4" fillId="0" borderId="10" xfId="1" applyNumberFormat="1" applyFont="1" applyBorder="1"/>
    <xf numFmtId="1" fontId="4" fillId="2" borderId="24" xfId="1" applyNumberFormat="1" applyFont="1" applyFill="1" applyBorder="1"/>
    <xf numFmtId="0" fontId="0" fillId="0" borderId="0" xfId="0" applyFill="1" applyBorder="1"/>
    <xf numFmtId="1" fontId="7" fillId="0" borderId="1" xfId="1" applyNumberFormat="1" applyFont="1" applyFill="1" applyBorder="1"/>
    <xf numFmtId="49" fontId="5" fillId="0" borderId="1" xfId="1" applyNumberFormat="1" applyFont="1" applyFill="1" applyBorder="1"/>
    <xf numFmtId="1" fontId="7" fillId="0" borderId="15" xfId="1" applyNumberFormat="1" applyFont="1" applyFill="1" applyBorder="1"/>
    <xf numFmtId="1" fontId="7" fillId="0" borderId="3" xfId="1" applyNumberFormat="1" applyFont="1" applyFill="1" applyBorder="1"/>
    <xf numFmtId="1" fontId="7" fillId="0" borderId="2" xfId="1" applyNumberFormat="1" applyFont="1" applyFill="1" applyBorder="1"/>
    <xf numFmtId="1" fontId="7" fillId="0" borderId="10" xfId="1" applyNumberFormat="1" applyFont="1" applyFill="1" applyBorder="1"/>
    <xf numFmtId="1" fontId="7" fillId="0" borderId="0" xfId="1" applyNumberFormat="1" applyFont="1" applyFill="1"/>
    <xf numFmtId="1" fontId="4" fillId="2" borderId="11" xfId="1" applyNumberFormat="1" applyFont="1" applyFill="1" applyBorder="1"/>
    <xf numFmtId="49" fontId="5" fillId="0" borderId="22" xfId="1" applyNumberFormat="1" applyFont="1" applyBorder="1"/>
  </cellXfs>
  <cellStyles count="2">
    <cellStyle name="Normal" xfId="0" builtinId="0"/>
    <cellStyle name="Normal_REP PRIMARY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0"/>
  <sheetViews>
    <sheetView tabSelected="1" zoomScaleNormal="100" workbookViewId="0">
      <selection activeCell="E46" sqref="E46"/>
    </sheetView>
  </sheetViews>
  <sheetFormatPr defaultColWidth="3.85546875" defaultRowHeight="16.5" customHeight="1" x14ac:dyDescent="0.3"/>
  <cols>
    <col min="1" max="1" width="32.5703125" style="56" bestFit="1" customWidth="1"/>
    <col min="2" max="2" width="7.42578125" style="1" bestFit="1" customWidth="1"/>
    <col min="3" max="3" width="4.85546875" style="1" bestFit="1" customWidth="1"/>
    <col min="4" max="5" width="7" style="1" bestFit="1" customWidth="1"/>
    <col min="6" max="6" width="7.42578125" style="1" bestFit="1" customWidth="1"/>
    <col min="7" max="8" width="7" style="1" bestFit="1" customWidth="1"/>
    <col min="9" max="10" width="6.5703125" style="1" bestFit="1" customWidth="1"/>
    <col min="11" max="12" width="7" style="1" bestFit="1" customWidth="1"/>
    <col min="13" max="18" width="7.7109375" style="1" bestFit="1" customWidth="1"/>
    <col min="19" max="19" width="7.5703125" style="1" customWidth="1"/>
    <col min="20" max="20" width="6.28515625" style="1" customWidth="1"/>
    <col min="21" max="16384" width="3.85546875" style="1"/>
  </cols>
  <sheetData>
    <row r="1" spans="1:20" ht="16.5" customHeight="1" x14ac:dyDescent="0.3">
      <c r="A1" s="56" t="s">
        <v>9</v>
      </c>
    </row>
    <row r="2" spans="1:20" s="7" customFormat="1" ht="16.5" customHeight="1" thickBot="1" x14ac:dyDescent="0.35">
      <c r="A2" s="57"/>
      <c r="B2" s="79"/>
      <c r="C2" s="7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0" s="74" customFormat="1" ht="16.5" customHeight="1" thickBot="1" x14ac:dyDescent="0.35">
      <c r="A3" s="78" t="s">
        <v>10</v>
      </c>
      <c r="B3" s="77"/>
      <c r="C3" s="104"/>
      <c r="D3" s="85" t="s">
        <v>53</v>
      </c>
      <c r="E3" s="86" t="s">
        <v>54</v>
      </c>
      <c r="F3" s="85" t="s">
        <v>55</v>
      </c>
      <c r="G3" s="86" t="s">
        <v>56</v>
      </c>
      <c r="H3" s="85" t="s">
        <v>57</v>
      </c>
      <c r="I3" s="86" t="s">
        <v>58</v>
      </c>
      <c r="J3" s="85" t="s">
        <v>59</v>
      </c>
      <c r="K3" s="86" t="s">
        <v>60</v>
      </c>
      <c r="L3" s="85" t="s">
        <v>61</v>
      </c>
      <c r="M3" s="86" t="s">
        <v>62</v>
      </c>
      <c r="N3" s="85" t="s">
        <v>63</v>
      </c>
      <c r="O3" s="86" t="s">
        <v>64</v>
      </c>
      <c r="P3" s="85" t="s">
        <v>65</v>
      </c>
      <c r="Q3" s="86" t="s">
        <v>66</v>
      </c>
      <c r="R3" s="85" t="s">
        <v>67</v>
      </c>
      <c r="S3" s="87" t="s">
        <v>0</v>
      </c>
    </row>
    <row r="4" spans="1:20" ht="16.5" customHeight="1" x14ac:dyDescent="0.3">
      <c r="A4" s="56" t="s">
        <v>11</v>
      </c>
      <c r="B4" s="25" t="s">
        <v>7</v>
      </c>
      <c r="C4" s="22" t="s">
        <v>1</v>
      </c>
      <c r="D4" s="4">
        <v>90</v>
      </c>
      <c r="E4" s="3">
        <v>280</v>
      </c>
      <c r="F4" s="4">
        <v>239</v>
      </c>
      <c r="G4" s="3">
        <v>207</v>
      </c>
      <c r="H4" s="4">
        <v>175</v>
      </c>
      <c r="I4" s="3">
        <v>108</v>
      </c>
      <c r="J4" s="4">
        <v>116</v>
      </c>
      <c r="K4" s="3">
        <v>25</v>
      </c>
      <c r="L4" s="4">
        <v>213</v>
      </c>
      <c r="M4" s="3">
        <v>150</v>
      </c>
      <c r="N4" s="4">
        <v>56</v>
      </c>
      <c r="O4" s="3">
        <v>22</v>
      </c>
      <c r="P4" s="4">
        <v>153</v>
      </c>
      <c r="Q4" s="3">
        <v>120</v>
      </c>
      <c r="R4" s="4">
        <v>75</v>
      </c>
      <c r="S4" s="54">
        <f>SUM(D4:R4)</f>
        <v>2029</v>
      </c>
    </row>
    <row r="5" spans="1:20" ht="16.5" customHeight="1" x14ac:dyDescent="0.3">
      <c r="A5" s="58" t="s">
        <v>12</v>
      </c>
      <c r="B5" s="25"/>
      <c r="C5" s="19" t="s">
        <v>2</v>
      </c>
      <c r="D5" s="6">
        <v>11</v>
      </c>
      <c r="E5" s="5">
        <v>102</v>
      </c>
      <c r="F5" s="6">
        <v>46</v>
      </c>
      <c r="G5" s="5">
        <v>75</v>
      </c>
      <c r="H5" s="6">
        <v>52</v>
      </c>
      <c r="I5" s="5">
        <v>27</v>
      </c>
      <c r="J5" s="6">
        <v>11</v>
      </c>
      <c r="K5" s="5">
        <v>9</v>
      </c>
      <c r="L5" s="6">
        <v>64</v>
      </c>
      <c r="M5" s="5">
        <v>64</v>
      </c>
      <c r="N5" s="6">
        <v>19</v>
      </c>
      <c r="O5" s="5">
        <v>4</v>
      </c>
      <c r="P5" s="6">
        <v>31</v>
      </c>
      <c r="Q5" s="5">
        <v>13</v>
      </c>
      <c r="R5" s="6">
        <v>4</v>
      </c>
      <c r="S5" s="28">
        <f>SUM(D5:R5)</f>
        <v>532</v>
      </c>
    </row>
    <row r="6" spans="1:20" ht="16.5" customHeight="1" thickBot="1" x14ac:dyDescent="0.35">
      <c r="A6" s="58" t="s">
        <v>13</v>
      </c>
      <c r="B6" s="20"/>
      <c r="C6" s="20" t="s">
        <v>3</v>
      </c>
      <c r="D6" s="8">
        <f t="shared" ref="D6:R6" si="0">SUM(D4:D5)</f>
        <v>101</v>
      </c>
      <c r="E6" s="9">
        <f t="shared" si="0"/>
        <v>382</v>
      </c>
      <c r="F6" s="8">
        <f t="shared" si="0"/>
        <v>285</v>
      </c>
      <c r="G6" s="75">
        <f t="shared" si="0"/>
        <v>282</v>
      </c>
      <c r="H6" s="8">
        <f t="shared" si="0"/>
        <v>227</v>
      </c>
      <c r="I6" s="9">
        <f t="shared" si="0"/>
        <v>135</v>
      </c>
      <c r="J6" s="8">
        <f t="shared" si="0"/>
        <v>127</v>
      </c>
      <c r="K6" s="9">
        <f t="shared" si="0"/>
        <v>34</v>
      </c>
      <c r="L6" s="8">
        <f t="shared" si="0"/>
        <v>277</v>
      </c>
      <c r="M6" s="9">
        <f t="shared" si="0"/>
        <v>214</v>
      </c>
      <c r="N6" s="8">
        <f t="shared" si="0"/>
        <v>75</v>
      </c>
      <c r="O6" s="9">
        <f t="shared" si="0"/>
        <v>26</v>
      </c>
      <c r="P6" s="8">
        <f t="shared" si="0"/>
        <v>184</v>
      </c>
      <c r="Q6" s="9">
        <f t="shared" si="0"/>
        <v>133</v>
      </c>
      <c r="R6" s="8">
        <f t="shared" si="0"/>
        <v>79</v>
      </c>
      <c r="S6" s="29">
        <f>SUM(D6:R6)</f>
        <v>2561</v>
      </c>
      <c r="T6" s="7" t="s">
        <v>0</v>
      </c>
    </row>
    <row r="7" spans="1:20" ht="16.5" customHeight="1" x14ac:dyDescent="0.3">
      <c r="A7" s="58" t="s">
        <v>14</v>
      </c>
      <c r="B7" s="22"/>
      <c r="C7" s="22"/>
      <c r="D7" s="47"/>
      <c r="E7" s="48"/>
      <c r="F7" s="47"/>
      <c r="G7" s="48"/>
      <c r="H7" s="47"/>
      <c r="I7" s="48"/>
      <c r="J7" s="47"/>
      <c r="K7" s="48"/>
      <c r="L7" s="47"/>
      <c r="M7" s="48"/>
      <c r="N7" s="47"/>
      <c r="O7" s="48"/>
      <c r="P7" s="47"/>
      <c r="Q7" s="48"/>
      <c r="R7" s="47"/>
      <c r="S7" s="50"/>
    </row>
    <row r="8" spans="1:20" ht="16.5" customHeight="1" thickBot="1" x14ac:dyDescent="0.35">
      <c r="A8" s="58" t="s">
        <v>15</v>
      </c>
      <c r="B8" s="22"/>
      <c r="C8" s="20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80"/>
    </row>
    <row r="9" spans="1:20" ht="16.5" customHeight="1" x14ac:dyDescent="0.3">
      <c r="A9" s="58" t="s">
        <v>16</v>
      </c>
      <c r="B9" s="24" t="s">
        <v>8</v>
      </c>
      <c r="C9" s="21" t="s">
        <v>1</v>
      </c>
      <c r="D9" s="10">
        <v>86</v>
      </c>
      <c r="E9" s="11">
        <v>349</v>
      </c>
      <c r="F9" s="10">
        <v>292</v>
      </c>
      <c r="G9" s="11">
        <v>234</v>
      </c>
      <c r="H9" s="10">
        <v>192</v>
      </c>
      <c r="I9" s="11">
        <v>155</v>
      </c>
      <c r="J9" s="10">
        <v>87</v>
      </c>
      <c r="K9" s="11">
        <v>32</v>
      </c>
      <c r="L9" s="10">
        <v>184</v>
      </c>
      <c r="M9" s="11">
        <v>116</v>
      </c>
      <c r="N9" s="10">
        <v>77</v>
      </c>
      <c r="O9" s="11">
        <v>9</v>
      </c>
      <c r="P9" s="10">
        <v>162</v>
      </c>
      <c r="Q9" s="11">
        <v>151</v>
      </c>
      <c r="R9" s="10">
        <v>54</v>
      </c>
      <c r="S9" s="30">
        <f>SUM(D9:R9)</f>
        <v>2180</v>
      </c>
    </row>
    <row r="10" spans="1:20" ht="16.5" customHeight="1" x14ac:dyDescent="0.3">
      <c r="A10" s="58" t="s">
        <v>17</v>
      </c>
      <c r="B10" s="22"/>
      <c r="C10" s="19" t="s">
        <v>2</v>
      </c>
      <c r="D10" s="12">
        <v>8</v>
      </c>
      <c r="E10" s="13">
        <v>132</v>
      </c>
      <c r="F10" s="12">
        <v>85</v>
      </c>
      <c r="G10" s="13">
        <v>95</v>
      </c>
      <c r="H10" s="12">
        <v>80</v>
      </c>
      <c r="I10" s="13">
        <v>44</v>
      </c>
      <c r="J10" s="12">
        <v>14</v>
      </c>
      <c r="K10" s="13">
        <v>12</v>
      </c>
      <c r="L10" s="12">
        <v>77</v>
      </c>
      <c r="M10" s="13">
        <v>52</v>
      </c>
      <c r="N10" s="12">
        <v>22</v>
      </c>
      <c r="O10" s="13">
        <v>5</v>
      </c>
      <c r="P10" s="12">
        <v>44</v>
      </c>
      <c r="Q10" s="13">
        <v>26</v>
      </c>
      <c r="R10" s="12">
        <v>3</v>
      </c>
      <c r="S10" s="31">
        <f>SUM(D10:R10)</f>
        <v>699</v>
      </c>
    </row>
    <row r="11" spans="1:20" ht="16.5" customHeight="1" thickBot="1" x14ac:dyDescent="0.35">
      <c r="A11" s="58" t="s">
        <v>18</v>
      </c>
      <c r="B11" s="20"/>
      <c r="C11" s="20" t="s">
        <v>3</v>
      </c>
      <c r="D11" s="14">
        <f t="shared" ref="D11:R11" si="1">SUM(D9:D10)</f>
        <v>94</v>
      </c>
      <c r="E11" s="15">
        <f t="shared" si="1"/>
        <v>481</v>
      </c>
      <c r="F11" s="14">
        <f t="shared" si="1"/>
        <v>377</v>
      </c>
      <c r="G11" s="15">
        <f t="shared" si="1"/>
        <v>329</v>
      </c>
      <c r="H11" s="14">
        <f t="shared" si="1"/>
        <v>272</v>
      </c>
      <c r="I11" s="15">
        <f t="shared" si="1"/>
        <v>199</v>
      </c>
      <c r="J11" s="14">
        <f t="shared" si="1"/>
        <v>101</v>
      </c>
      <c r="K11" s="15">
        <f t="shared" si="1"/>
        <v>44</v>
      </c>
      <c r="L11" s="14">
        <f t="shared" si="1"/>
        <v>261</v>
      </c>
      <c r="M11" s="15">
        <f t="shared" si="1"/>
        <v>168</v>
      </c>
      <c r="N11" s="14">
        <f t="shared" si="1"/>
        <v>99</v>
      </c>
      <c r="O11" s="15">
        <f t="shared" si="1"/>
        <v>14</v>
      </c>
      <c r="P11" s="14">
        <f t="shared" si="1"/>
        <v>206</v>
      </c>
      <c r="Q11" s="15">
        <f t="shared" si="1"/>
        <v>177</v>
      </c>
      <c r="R11" s="14">
        <f t="shared" si="1"/>
        <v>57</v>
      </c>
      <c r="S11" s="32">
        <f>SUM(D11:R11)</f>
        <v>2879</v>
      </c>
      <c r="T11" s="7" t="s">
        <v>0</v>
      </c>
    </row>
    <row r="12" spans="1:20" ht="16.5" customHeight="1" x14ac:dyDescent="0.3">
      <c r="A12" s="58" t="s">
        <v>19</v>
      </c>
      <c r="B12" s="22"/>
      <c r="C12" s="22"/>
      <c r="D12" s="49"/>
      <c r="E12" s="18"/>
      <c r="F12" s="49"/>
      <c r="G12" s="18"/>
      <c r="H12" s="49"/>
      <c r="I12" s="18"/>
      <c r="J12" s="49"/>
      <c r="K12" s="18"/>
      <c r="L12" s="49"/>
      <c r="M12" s="18"/>
      <c r="N12" s="49"/>
      <c r="O12" s="18"/>
      <c r="P12" s="49"/>
      <c r="Q12" s="18"/>
      <c r="R12" s="49"/>
      <c r="S12" s="52"/>
    </row>
    <row r="13" spans="1:20" ht="16.5" customHeight="1" x14ac:dyDescent="0.3">
      <c r="A13" s="58" t="s">
        <v>20</v>
      </c>
      <c r="B13" s="22"/>
      <c r="C13" s="22"/>
      <c r="D13" s="49"/>
      <c r="E13" s="18"/>
      <c r="F13" s="49"/>
      <c r="G13" s="18"/>
      <c r="H13" s="49"/>
      <c r="I13" s="18"/>
      <c r="J13" s="49"/>
      <c r="K13" s="18"/>
      <c r="L13" s="49"/>
      <c r="M13" s="18"/>
      <c r="N13" s="49"/>
      <c r="O13" s="18"/>
      <c r="P13" s="49"/>
      <c r="Q13" s="18"/>
      <c r="R13" s="49"/>
      <c r="S13" s="52"/>
    </row>
    <row r="14" spans="1:20" s="7" customFormat="1" ht="16.5" customHeight="1" thickBot="1" x14ac:dyDescent="0.35">
      <c r="A14" s="57" t="s">
        <v>21</v>
      </c>
      <c r="B14" s="20"/>
      <c r="C14" s="20"/>
      <c r="D14" s="14"/>
      <c r="E14" s="15"/>
      <c r="F14" s="14"/>
      <c r="G14" s="15"/>
      <c r="H14" s="14"/>
      <c r="I14" s="15"/>
      <c r="J14" s="14"/>
      <c r="K14" s="15"/>
      <c r="L14" s="14"/>
      <c r="M14" s="15"/>
      <c r="N14" s="14"/>
      <c r="O14" s="15"/>
      <c r="P14" s="14"/>
      <c r="Q14" s="15"/>
      <c r="R14" s="14"/>
      <c r="S14" s="55"/>
    </row>
    <row r="15" spans="1:20" ht="16.5" customHeight="1" thickBot="1" x14ac:dyDescent="0.35">
      <c r="A15" s="59" t="s">
        <v>22</v>
      </c>
      <c r="B15" s="20"/>
      <c r="C15" s="81"/>
      <c r="D15" s="82"/>
      <c r="E15" s="83"/>
      <c r="F15" s="82"/>
      <c r="G15" s="83"/>
      <c r="H15" s="82"/>
      <c r="I15" s="83"/>
      <c r="J15" s="82"/>
      <c r="K15" s="83"/>
      <c r="L15" s="82"/>
      <c r="M15" s="83"/>
      <c r="N15" s="82"/>
      <c r="O15" s="83"/>
      <c r="P15" s="82"/>
      <c r="Q15" s="83"/>
      <c r="R15" s="82"/>
      <c r="S15" s="84"/>
    </row>
    <row r="16" spans="1:20" ht="16.5" customHeight="1" x14ac:dyDescent="0.3">
      <c r="A16" s="56" t="s">
        <v>11</v>
      </c>
      <c r="B16" s="24" t="s">
        <v>7</v>
      </c>
      <c r="C16" s="22" t="s">
        <v>1</v>
      </c>
      <c r="D16" s="16">
        <v>107</v>
      </c>
      <c r="E16" s="17">
        <v>403</v>
      </c>
      <c r="F16" s="16">
        <v>337</v>
      </c>
      <c r="G16" s="17">
        <v>297</v>
      </c>
      <c r="H16" s="16">
        <v>222</v>
      </c>
      <c r="I16" s="17">
        <v>146</v>
      </c>
      <c r="J16" s="16">
        <v>135</v>
      </c>
      <c r="K16" s="17">
        <v>37</v>
      </c>
      <c r="L16" s="16">
        <v>259</v>
      </c>
      <c r="M16" s="17">
        <v>190</v>
      </c>
      <c r="N16" s="16">
        <v>74</v>
      </c>
      <c r="O16" s="17">
        <v>17</v>
      </c>
      <c r="P16" s="16">
        <v>201</v>
      </c>
      <c r="Q16" s="17">
        <v>180</v>
      </c>
      <c r="R16" s="16">
        <v>69</v>
      </c>
      <c r="S16" s="30">
        <f t="shared" ref="S16:S21" si="2">SUM(D16:R16)</f>
        <v>2674</v>
      </c>
    </row>
    <row r="17" spans="1:20" ht="16.5" customHeight="1" x14ac:dyDescent="0.3">
      <c r="A17" s="58" t="s">
        <v>23</v>
      </c>
      <c r="B17" s="22"/>
      <c r="C17" s="19" t="s">
        <v>2</v>
      </c>
      <c r="D17" s="12">
        <v>12</v>
      </c>
      <c r="E17" s="13">
        <v>148</v>
      </c>
      <c r="F17" s="12">
        <v>74</v>
      </c>
      <c r="G17" s="13">
        <v>101</v>
      </c>
      <c r="H17" s="12">
        <v>81</v>
      </c>
      <c r="I17" s="13">
        <v>35</v>
      </c>
      <c r="J17" s="12">
        <v>16</v>
      </c>
      <c r="K17" s="13">
        <v>13</v>
      </c>
      <c r="L17" s="12">
        <v>108</v>
      </c>
      <c r="M17" s="13">
        <v>82</v>
      </c>
      <c r="N17" s="12">
        <v>29</v>
      </c>
      <c r="O17" s="13">
        <v>1</v>
      </c>
      <c r="P17" s="12">
        <v>49</v>
      </c>
      <c r="Q17" s="13">
        <v>21</v>
      </c>
      <c r="R17" s="12">
        <v>5</v>
      </c>
      <c r="S17" s="31">
        <f t="shared" si="2"/>
        <v>775</v>
      </c>
    </row>
    <row r="18" spans="1:20" ht="16.5" customHeight="1" thickBot="1" x14ac:dyDescent="0.35">
      <c r="A18" s="58" t="s">
        <v>24</v>
      </c>
      <c r="B18" s="20"/>
      <c r="C18" s="20" t="s">
        <v>3</v>
      </c>
      <c r="D18" s="14">
        <f t="shared" ref="D18:R18" si="3">SUM(D16:D17)</f>
        <v>119</v>
      </c>
      <c r="E18" s="15">
        <f t="shared" si="3"/>
        <v>551</v>
      </c>
      <c r="F18" s="14">
        <f t="shared" si="3"/>
        <v>411</v>
      </c>
      <c r="G18" s="15">
        <f t="shared" si="3"/>
        <v>398</v>
      </c>
      <c r="H18" s="14">
        <f t="shared" si="3"/>
        <v>303</v>
      </c>
      <c r="I18" s="15">
        <f t="shared" si="3"/>
        <v>181</v>
      </c>
      <c r="J18" s="14">
        <f t="shared" si="3"/>
        <v>151</v>
      </c>
      <c r="K18" s="15">
        <f t="shared" si="3"/>
        <v>50</v>
      </c>
      <c r="L18" s="14">
        <f t="shared" si="3"/>
        <v>367</v>
      </c>
      <c r="M18" s="15">
        <f t="shared" si="3"/>
        <v>272</v>
      </c>
      <c r="N18" s="14">
        <f t="shared" si="3"/>
        <v>103</v>
      </c>
      <c r="O18" s="15">
        <f t="shared" si="3"/>
        <v>18</v>
      </c>
      <c r="P18" s="14">
        <f t="shared" si="3"/>
        <v>250</v>
      </c>
      <c r="Q18" s="15">
        <f t="shared" si="3"/>
        <v>201</v>
      </c>
      <c r="R18" s="14">
        <f t="shared" si="3"/>
        <v>74</v>
      </c>
      <c r="S18" s="32">
        <f t="shared" si="2"/>
        <v>3449</v>
      </c>
      <c r="T18" s="7" t="s">
        <v>0</v>
      </c>
    </row>
    <row r="19" spans="1:20" ht="16.5" customHeight="1" x14ac:dyDescent="0.3">
      <c r="A19" s="56" t="s">
        <v>25</v>
      </c>
      <c r="B19" s="24" t="s">
        <v>8</v>
      </c>
      <c r="C19" s="22" t="s">
        <v>1</v>
      </c>
      <c r="D19" s="16">
        <v>69</v>
      </c>
      <c r="E19" s="17">
        <v>226</v>
      </c>
      <c r="F19" s="16">
        <v>198</v>
      </c>
      <c r="G19" s="17">
        <v>130</v>
      </c>
      <c r="H19" s="16">
        <v>144</v>
      </c>
      <c r="I19" s="17">
        <v>124</v>
      </c>
      <c r="J19" s="16">
        <v>73</v>
      </c>
      <c r="K19" s="17">
        <v>21</v>
      </c>
      <c r="L19" s="16">
        <v>141</v>
      </c>
      <c r="M19" s="17">
        <v>79</v>
      </c>
      <c r="N19" s="16">
        <v>58</v>
      </c>
      <c r="O19" s="17">
        <v>13</v>
      </c>
      <c r="P19" s="16">
        <v>112</v>
      </c>
      <c r="Q19" s="17">
        <v>95</v>
      </c>
      <c r="R19" s="16">
        <v>57</v>
      </c>
      <c r="S19" s="31">
        <f t="shared" si="2"/>
        <v>1540</v>
      </c>
    </row>
    <row r="20" spans="1:20" ht="16.5" customHeight="1" x14ac:dyDescent="0.3">
      <c r="A20" s="58" t="s">
        <v>26</v>
      </c>
      <c r="B20" s="22"/>
      <c r="C20" s="19" t="s">
        <v>2</v>
      </c>
      <c r="D20" s="12">
        <v>7</v>
      </c>
      <c r="E20" s="13">
        <v>91</v>
      </c>
      <c r="F20" s="12">
        <v>56</v>
      </c>
      <c r="G20" s="13">
        <v>69</v>
      </c>
      <c r="H20" s="12">
        <v>52</v>
      </c>
      <c r="I20" s="13">
        <v>38</v>
      </c>
      <c r="J20" s="12">
        <v>11</v>
      </c>
      <c r="K20" s="13">
        <v>9</v>
      </c>
      <c r="L20" s="12">
        <v>36</v>
      </c>
      <c r="M20" s="13">
        <v>35</v>
      </c>
      <c r="N20" s="12">
        <v>12</v>
      </c>
      <c r="O20" s="13">
        <v>8</v>
      </c>
      <c r="P20" s="12">
        <v>26</v>
      </c>
      <c r="Q20" s="13">
        <v>22</v>
      </c>
      <c r="R20" s="12">
        <v>2</v>
      </c>
      <c r="S20" s="31">
        <f t="shared" si="2"/>
        <v>474</v>
      </c>
    </row>
    <row r="21" spans="1:20" ht="16.5" customHeight="1" thickBot="1" x14ac:dyDescent="0.35">
      <c r="A21" s="59" t="s">
        <v>27</v>
      </c>
      <c r="B21" s="20"/>
      <c r="C21" s="20" t="s">
        <v>3</v>
      </c>
      <c r="D21" s="14">
        <f>SUM(D19:D20)</f>
        <v>76</v>
      </c>
      <c r="E21" s="15">
        <f t="shared" ref="E21:R21" si="4">SUM(E19:E20)</f>
        <v>317</v>
      </c>
      <c r="F21" s="14">
        <f t="shared" si="4"/>
        <v>254</v>
      </c>
      <c r="G21" s="15">
        <f t="shared" si="4"/>
        <v>199</v>
      </c>
      <c r="H21" s="14">
        <f t="shared" si="4"/>
        <v>196</v>
      </c>
      <c r="I21" s="15">
        <f t="shared" si="4"/>
        <v>162</v>
      </c>
      <c r="J21" s="14">
        <f t="shared" si="4"/>
        <v>84</v>
      </c>
      <c r="K21" s="15">
        <f t="shared" si="4"/>
        <v>30</v>
      </c>
      <c r="L21" s="14">
        <f t="shared" si="4"/>
        <v>177</v>
      </c>
      <c r="M21" s="15">
        <f t="shared" si="4"/>
        <v>114</v>
      </c>
      <c r="N21" s="14">
        <f t="shared" si="4"/>
        <v>70</v>
      </c>
      <c r="O21" s="15">
        <f t="shared" si="4"/>
        <v>21</v>
      </c>
      <c r="P21" s="14">
        <f t="shared" si="4"/>
        <v>138</v>
      </c>
      <c r="Q21" s="15">
        <f t="shared" si="4"/>
        <v>117</v>
      </c>
      <c r="R21" s="14">
        <f t="shared" si="4"/>
        <v>59</v>
      </c>
      <c r="S21" s="32">
        <f t="shared" si="2"/>
        <v>2014</v>
      </c>
      <c r="T21" s="1" t="s">
        <v>0</v>
      </c>
    </row>
    <row r="22" spans="1:20" ht="16.5" customHeight="1" thickBot="1" x14ac:dyDescent="0.35">
      <c r="A22" s="60" t="s">
        <v>28</v>
      </c>
      <c r="B22" s="81"/>
      <c r="C22" s="88"/>
      <c r="D22" s="82"/>
      <c r="E22" s="83"/>
      <c r="F22" s="82"/>
      <c r="G22" s="83"/>
      <c r="H22" s="82"/>
      <c r="I22" s="83"/>
      <c r="J22" s="82"/>
      <c r="K22" s="83"/>
      <c r="L22" s="82"/>
      <c r="M22" s="83"/>
      <c r="N22" s="82"/>
      <c r="O22" s="83"/>
      <c r="P22" s="82"/>
      <c r="Q22" s="83"/>
      <c r="R22" s="82"/>
      <c r="S22" s="84"/>
    </row>
    <row r="23" spans="1:20" ht="16.5" customHeight="1" x14ac:dyDescent="0.3">
      <c r="A23" s="58" t="s">
        <v>11</v>
      </c>
      <c r="B23" s="22" t="s">
        <v>7</v>
      </c>
      <c r="C23" s="22" t="s">
        <v>1</v>
      </c>
      <c r="D23" s="16">
        <v>99</v>
      </c>
      <c r="E23" s="17">
        <v>366</v>
      </c>
      <c r="F23" s="16">
        <v>327</v>
      </c>
      <c r="G23" s="17">
        <v>265</v>
      </c>
      <c r="H23" s="16">
        <v>205</v>
      </c>
      <c r="I23" s="17">
        <v>150</v>
      </c>
      <c r="J23" s="16">
        <v>102</v>
      </c>
      <c r="K23" s="17">
        <v>30</v>
      </c>
      <c r="L23" s="16">
        <v>251</v>
      </c>
      <c r="M23" s="17">
        <v>159</v>
      </c>
      <c r="N23" s="16">
        <v>68</v>
      </c>
      <c r="O23" s="17">
        <v>18</v>
      </c>
      <c r="P23" s="16">
        <v>207</v>
      </c>
      <c r="Q23" s="17">
        <v>165</v>
      </c>
      <c r="R23" s="16">
        <v>79</v>
      </c>
      <c r="S23" s="30">
        <f t="shared" ref="S23:S28" si="5">SUM(D23:R23)</f>
        <v>2491</v>
      </c>
    </row>
    <row r="24" spans="1:20" ht="16.5" customHeight="1" x14ac:dyDescent="0.3">
      <c r="A24" s="56" t="s">
        <v>29</v>
      </c>
      <c r="B24" s="22"/>
      <c r="C24" s="19" t="s">
        <v>2</v>
      </c>
      <c r="D24" s="12">
        <v>11</v>
      </c>
      <c r="E24" s="13">
        <v>137</v>
      </c>
      <c r="F24" s="12">
        <v>76</v>
      </c>
      <c r="G24" s="13">
        <v>92</v>
      </c>
      <c r="H24" s="12">
        <v>73</v>
      </c>
      <c r="I24" s="13">
        <v>30</v>
      </c>
      <c r="J24" s="12">
        <v>12</v>
      </c>
      <c r="K24" s="13">
        <v>4</v>
      </c>
      <c r="L24" s="12">
        <v>85</v>
      </c>
      <c r="M24" s="13">
        <v>64</v>
      </c>
      <c r="N24" s="12">
        <v>21</v>
      </c>
      <c r="O24" s="13">
        <v>3</v>
      </c>
      <c r="P24" s="12">
        <v>49</v>
      </c>
      <c r="Q24" s="13">
        <v>24</v>
      </c>
      <c r="R24" s="12">
        <v>5</v>
      </c>
      <c r="S24" s="31">
        <f t="shared" si="5"/>
        <v>686</v>
      </c>
    </row>
    <row r="25" spans="1:20" ht="16.5" customHeight="1" thickBot="1" x14ac:dyDescent="0.35">
      <c r="A25" s="58" t="s">
        <v>30</v>
      </c>
      <c r="B25" s="20"/>
      <c r="C25" s="20" t="s">
        <v>3</v>
      </c>
      <c r="D25" s="14">
        <f>SUM(D23:D24)</f>
        <v>110</v>
      </c>
      <c r="E25" s="15">
        <f t="shared" ref="E25:R25" si="6">SUM(E23:E24)</f>
        <v>503</v>
      </c>
      <c r="F25" s="14">
        <f t="shared" si="6"/>
        <v>403</v>
      </c>
      <c r="G25" s="15">
        <f t="shared" si="6"/>
        <v>357</v>
      </c>
      <c r="H25" s="14">
        <f t="shared" si="6"/>
        <v>278</v>
      </c>
      <c r="I25" s="15">
        <f t="shared" si="6"/>
        <v>180</v>
      </c>
      <c r="J25" s="14">
        <f t="shared" si="6"/>
        <v>114</v>
      </c>
      <c r="K25" s="15">
        <f t="shared" si="6"/>
        <v>34</v>
      </c>
      <c r="L25" s="14">
        <f t="shared" si="6"/>
        <v>336</v>
      </c>
      <c r="M25" s="15">
        <f t="shared" si="6"/>
        <v>223</v>
      </c>
      <c r="N25" s="14">
        <f t="shared" si="6"/>
        <v>89</v>
      </c>
      <c r="O25" s="15">
        <f t="shared" si="6"/>
        <v>21</v>
      </c>
      <c r="P25" s="14">
        <f t="shared" si="6"/>
        <v>256</v>
      </c>
      <c r="Q25" s="15">
        <f t="shared" si="6"/>
        <v>189</v>
      </c>
      <c r="R25" s="14">
        <f t="shared" si="6"/>
        <v>84</v>
      </c>
      <c r="S25" s="32">
        <f t="shared" si="5"/>
        <v>3177</v>
      </c>
      <c r="T25" s="1" t="s">
        <v>0</v>
      </c>
    </row>
    <row r="26" spans="1:20" ht="16.5" customHeight="1" x14ac:dyDescent="0.3">
      <c r="A26" s="58" t="s">
        <v>31</v>
      </c>
      <c r="B26" s="24" t="s">
        <v>8</v>
      </c>
      <c r="C26" s="22" t="s">
        <v>1</v>
      </c>
      <c r="D26" s="16">
        <v>76</v>
      </c>
      <c r="E26" s="17">
        <v>261</v>
      </c>
      <c r="F26" s="16">
        <v>204</v>
      </c>
      <c r="G26" s="17">
        <v>179</v>
      </c>
      <c r="H26" s="16">
        <v>166</v>
      </c>
      <c r="I26" s="17">
        <v>119</v>
      </c>
      <c r="J26" s="16">
        <v>104</v>
      </c>
      <c r="K26" s="17">
        <v>28</v>
      </c>
      <c r="L26" s="16">
        <v>147</v>
      </c>
      <c r="M26" s="17">
        <v>108</v>
      </c>
      <c r="N26" s="16">
        <v>64</v>
      </c>
      <c r="O26" s="17">
        <v>12</v>
      </c>
      <c r="P26" s="16">
        <v>109</v>
      </c>
      <c r="Q26" s="17">
        <v>107</v>
      </c>
      <c r="R26" s="16">
        <v>44</v>
      </c>
      <c r="S26" s="31">
        <f t="shared" si="5"/>
        <v>1728</v>
      </c>
    </row>
    <row r="27" spans="1:20" ht="16.5" customHeight="1" x14ac:dyDescent="0.3">
      <c r="A27" s="56" t="s">
        <v>32</v>
      </c>
      <c r="B27" s="22"/>
      <c r="C27" s="19" t="s">
        <v>2</v>
      </c>
      <c r="D27" s="12">
        <v>9</v>
      </c>
      <c r="E27" s="13">
        <v>101</v>
      </c>
      <c r="F27" s="12">
        <v>54</v>
      </c>
      <c r="G27" s="13">
        <v>78</v>
      </c>
      <c r="H27" s="12">
        <v>60</v>
      </c>
      <c r="I27" s="13">
        <v>41</v>
      </c>
      <c r="J27" s="12">
        <v>15</v>
      </c>
      <c r="K27" s="13">
        <v>18</v>
      </c>
      <c r="L27" s="12">
        <v>61</v>
      </c>
      <c r="M27" s="13">
        <v>54</v>
      </c>
      <c r="N27" s="12">
        <v>20</v>
      </c>
      <c r="O27" s="13">
        <v>6</v>
      </c>
      <c r="P27" s="12">
        <v>26</v>
      </c>
      <c r="Q27" s="13">
        <v>17</v>
      </c>
      <c r="R27" s="12">
        <v>2</v>
      </c>
      <c r="S27" s="31">
        <f t="shared" si="5"/>
        <v>562</v>
      </c>
    </row>
    <row r="28" spans="1:20" ht="16.5" customHeight="1" thickBot="1" x14ac:dyDescent="0.35">
      <c r="B28" s="20"/>
      <c r="C28" s="23" t="s">
        <v>3</v>
      </c>
      <c r="D28" s="14">
        <f>SUM(D26:D27)</f>
        <v>85</v>
      </c>
      <c r="E28" s="15">
        <f t="shared" ref="E28:R28" si="7">SUM(E26:E27)</f>
        <v>362</v>
      </c>
      <c r="F28" s="14">
        <f t="shared" si="7"/>
        <v>258</v>
      </c>
      <c r="G28" s="15">
        <f t="shared" si="7"/>
        <v>257</v>
      </c>
      <c r="H28" s="14">
        <f t="shared" si="7"/>
        <v>226</v>
      </c>
      <c r="I28" s="15">
        <f t="shared" si="7"/>
        <v>160</v>
      </c>
      <c r="J28" s="14">
        <f t="shared" si="7"/>
        <v>119</v>
      </c>
      <c r="K28" s="15">
        <f t="shared" si="7"/>
        <v>46</v>
      </c>
      <c r="L28" s="14">
        <f t="shared" si="7"/>
        <v>208</v>
      </c>
      <c r="M28" s="15">
        <f t="shared" si="7"/>
        <v>162</v>
      </c>
      <c r="N28" s="14">
        <f t="shared" si="7"/>
        <v>84</v>
      </c>
      <c r="O28" s="15">
        <f t="shared" si="7"/>
        <v>18</v>
      </c>
      <c r="P28" s="14">
        <f t="shared" si="7"/>
        <v>135</v>
      </c>
      <c r="Q28" s="15">
        <f t="shared" si="7"/>
        <v>124</v>
      </c>
      <c r="R28" s="14">
        <f t="shared" si="7"/>
        <v>46</v>
      </c>
      <c r="S28" s="32">
        <f t="shared" si="5"/>
        <v>2290</v>
      </c>
      <c r="T28" s="1" t="s">
        <v>0</v>
      </c>
    </row>
    <row r="29" spans="1:20" ht="16.5" customHeight="1" thickBot="1" x14ac:dyDescent="0.35">
      <c r="A29" s="61" t="s">
        <v>33</v>
      </c>
      <c r="B29" s="81"/>
      <c r="C29" s="81"/>
      <c r="D29" s="82"/>
      <c r="E29" s="83"/>
      <c r="F29" s="82"/>
      <c r="G29" s="83"/>
      <c r="H29" s="82"/>
      <c r="I29" s="83"/>
      <c r="J29" s="82"/>
      <c r="K29" s="83"/>
      <c r="L29" s="82"/>
      <c r="M29" s="83"/>
      <c r="N29" s="82"/>
      <c r="O29" s="83"/>
      <c r="P29" s="82"/>
      <c r="Q29" s="83"/>
      <c r="R29" s="82"/>
      <c r="S29" s="84"/>
    </row>
    <row r="30" spans="1:20" ht="16.5" customHeight="1" x14ac:dyDescent="0.3">
      <c r="A30" s="56" t="s">
        <v>11</v>
      </c>
      <c r="B30" s="24" t="s">
        <v>7</v>
      </c>
      <c r="C30" s="22" t="s">
        <v>1</v>
      </c>
      <c r="D30" s="16">
        <v>89</v>
      </c>
      <c r="E30" s="17">
        <v>271</v>
      </c>
      <c r="F30" s="16">
        <v>224</v>
      </c>
      <c r="G30" s="17">
        <v>216</v>
      </c>
      <c r="H30" s="16">
        <v>184</v>
      </c>
      <c r="I30" s="17">
        <v>123</v>
      </c>
      <c r="J30" s="16">
        <v>98</v>
      </c>
      <c r="K30" s="17">
        <v>21</v>
      </c>
      <c r="L30" s="16">
        <v>191</v>
      </c>
      <c r="M30" s="17">
        <v>141</v>
      </c>
      <c r="N30" s="16">
        <v>62</v>
      </c>
      <c r="O30" s="17">
        <v>14</v>
      </c>
      <c r="P30" s="16">
        <v>149</v>
      </c>
      <c r="Q30" s="17">
        <v>158</v>
      </c>
      <c r="R30" s="16">
        <v>75</v>
      </c>
      <c r="S30" s="30">
        <f>SUM(D30:R30)</f>
        <v>2016</v>
      </c>
    </row>
    <row r="31" spans="1:20" ht="16.5" customHeight="1" x14ac:dyDescent="0.3">
      <c r="A31" s="58" t="s">
        <v>34</v>
      </c>
      <c r="B31" s="22"/>
      <c r="C31" s="19" t="s">
        <v>2</v>
      </c>
      <c r="D31" s="12">
        <v>8</v>
      </c>
      <c r="E31" s="13">
        <v>80</v>
      </c>
      <c r="F31" s="12">
        <v>54</v>
      </c>
      <c r="G31" s="13">
        <v>80</v>
      </c>
      <c r="H31" s="12">
        <v>53</v>
      </c>
      <c r="I31" s="13">
        <v>32</v>
      </c>
      <c r="J31" s="12">
        <v>16</v>
      </c>
      <c r="K31" s="13">
        <v>9</v>
      </c>
      <c r="L31" s="12">
        <v>53</v>
      </c>
      <c r="M31" s="13">
        <v>44</v>
      </c>
      <c r="N31" s="12">
        <v>20</v>
      </c>
      <c r="O31" s="13">
        <v>3</v>
      </c>
      <c r="P31" s="12">
        <v>30</v>
      </c>
      <c r="Q31" s="13">
        <v>11</v>
      </c>
      <c r="R31" s="12">
        <v>3</v>
      </c>
      <c r="S31" s="31">
        <f>SUM(D31:R31)</f>
        <v>496</v>
      </c>
    </row>
    <row r="32" spans="1:20" ht="16.5" customHeight="1" thickBot="1" x14ac:dyDescent="0.35">
      <c r="A32" s="58" t="s">
        <v>35</v>
      </c>
      <c r="B32" s="20"/>
      <c r="C32" s="20" t="s">
        <v>3</v>
      </c>
      <c r="D32" s="14">
        <f t="shared" ref="D32:R32" si="8">SUM(D30:D31)</f>
        <v>97</v>
      </c>
      <c r="E32" s="15">
        <f t="shared" si="8"/>
        <v>351</v>
      </c>
      <c r="F32" s="14">
        <f t="shared" si="8"/>
        <v>278</v>
      </c>
      <c r="G32" s="15">
        <f t="shared" si="8"/>
        <v>296</v>
      </c>
      <c r="H32" s="14">
        <f t="shared" si="8"/>
        <v>237</v>
      </c>
      <c r="I32" s="15">
        <f t="shared" si="8"/>
        <v>155</v>
      </c>
      <c r="J32" s="14">
        <f t="shared" si="8"/>
        <v>114</v>
      </c>
      <c r="K32" s="15">
        <f t="shared" si="8"/>
        <v>30</v>
      </c>
      <c r="L32" s="14">
        <f t="shared" si="8"/>
        <v>244</v>
      </c>
      <c r="M32" s="15">
        <f t="shared" si="8"/>
        <v>185</v>
      </c>
      <c r="N32" s="14">
        <f t="shared" si="8"/>
        <v>82</v>
      </c>
      <c r="O32" s="15">
        <f t="shared" si="8"/>
        <v>17</v>
      </c>
      <c r="P32" s="14">
        <f t="shared" si="8"/>
        <v>179</v>
      </c>
      <c r="Q32" s="15">
        <f t="shared" si="8"/>
        <v>169</v>
      </c>
      <c r="R32" s="14">
        <f t="shared" si="8"/>
        <v>78</v>
      </c>
      <c r="S32" s="32">
        <f>SUM(D32:R32)</f>
        <v>2512</v>
      </c>
      <c r="T32" s="1" t="s">
        <v>0</v>
      </c>
    </row>
    <row r="33" spans="1:20" ht="16.5" customHeight="1" thickBot="1" x14ac:dyDescent="0.35">
      <c r="A33" s="58" t="s">
        <v>36</v>
      </c>
      <c r="B33" s="20"/>
      <c r="C33" s="81"/>
      <c r="D33" s="82"/>
      <c r="E33" s="83"/>
      <c r="F33" s="82"/>
      <c r="G33" s="83"/>
      <c r="H33" s="82"/>
      <c r="I33" s="83"/>
      <c r="J33" s="82"/>
      <c r="K33" s="83"/>
      <c r="L33" s="82"/>
      <c r="M33" s="83"/>
      <c r="N33" s="82"/>
      <c r="O33" s="83"/>
      <c r="P33" s="82"/>
      <c r="Q33" s="83"/>
      <c r="R33" s="82"/>
      <c r="S33" s="84"/>
    </row>
    <row r="34" spans="1:20" ht="16.5" customHeight="1" x14ac:dyDescent="0.3">
      <c r="A34" s="56" t="s">
        <v>37</v>
      </c>
      <c r="B34" s="24" t="s">
        <v>8</v>
      </c>
      <c r="C34" s="22" t="s">
        <v>1</v>
      </c>
      <c r="D34" s="16">
        <v>85</v>
      </c>
      <c r="E34" s="17">
        <v>348</v>
      </c>
      <c r="F34" s="16">
        <v>294</v>
      </c>
      <c r="G34" s="17">
        <v>225</v>
      </c>
      <c r="H34" s="16">
        <v>178</v>
      </c>
      <c r="I34" s="17">
        <v>140</v>
      </c>
      <c r="J34" s="16">
        <v>106</v>
      </c>
      <c r="K34" s="17">
        <v>36</v>
      </c>
      <c r="L34" s="16">
        <v>205</v>
      </c>
      <c r="M34" s="17">
        <v>122</v>
      </c>
      <c r="N34" s="16">
        <v>69</v>
      </c>
      <c r="O34" s="17">
        <v>16</v>
      </c>
      <c r="P34" s="16">
        <v>163</v>
      </c>
      <c r="Q34" s="17">
        <v>112</v>
      </c>
      <c r="R34" s="16">
        <v>48</v>
      </c>
      <c r="S34" s="30">
        <f>SUM(D34:R34)</f>
        <v>2147</v>
      </c>
    </row>
    <row r="35" spans="1:20" ht="16.5" customHeight="1" x14ac:dyDescent="0.3">
      <c r="A35" s="58" t="s">
        <v>38</v>
      </c>
      <c r="B35" s="22"/>
      <c r="C35" s="19" t="s">
        <v>2</v>
      </c>
      <c r="D35" s="12">
        <v>11</v>
      </c>
      <c r="E35" s="13">
        <v>155</v>
      </c>
      <c r="F35" s="12">
        <v>74</v>
      </c>
      <c r="G35" s="13">
        <v>91</v>
      </c>
      <c r="H35" s="12">
        <v>78</v>
      </c>
      <c r="I35" s="13">
        <v>38</v>
      </c>
      <c r="J35" s="12">
        <v>12</v>
      </c>
      <c r="K35" s="13">
        <v>11</v>
      </c>
      <c r="L35" s="12">
        <v>89</v>
      </c>
      <c r="M35" s="13">
        <v>73</v>
      </c>
      <c r="N35" s="12">
        <v>19</v>
      </c>
      <c r="O35" s="13">
        <v>6</v>
      </c>
      <c r="P35" s="12">
        <v>45</v>
      </c>
      <c r="Q35" s="13">
        <v>25</v>
      </c>
      <c r="R35" s="12">
        <v>4</v>
      </c>
      <c r="S35" s="31">
        <f>SUM(D35:R35)</f>
        <v>731</v>
      </c>
    </row>
    <row r="36" spans="1:20" ht="16.5" customHeight="1" x14ac:dyDescent="0.3">
      <c r="A36" s="58" t="s">
        <v>39</v>
      </c>
      <c r="B36" s="89"/>
      <c r="C36" s="19" t="s">
        <v>3</v>
      </c>
      <c r="D36" s="103">
        <f>SUM(D34:D35)</f>
        <v>96</v>
      </c>
      <c r="E36" s="13">
        <f t="shared" ref="E36:R36" si="9">SUM(E34:E35)</f>
        <v>503</v>
      </c>
      <c r="F36" s="12">
        <f t="shared" si="9"/>
        <v>368</v>
      </c>
      <c r="G36" s="13">
        <f t="shared" si="9"/>
        <v>316</v>
      </c>
      <c r="H36" s="12">
        <f t="shared" si="9"/>
        <v>256</v>
      </c>
      <c r="I36" s="13">
        <f t="shared" si="9"/>
        <v>178</v>
      </c>
      <c r="J36" s="12">
        <f t="shared" si="9"/>
        <v>118</v>
      </c>
      <c r="K36" s="13">
        <f t="shared" si="9"/>
        <v>47</v>
      </c>
      <c r="L36" s="12">
        <f t="shared" si="9"/>
        <v>294</v>
      </c>
      <c r="M36" s="13">
        <f t="shared" si="9"/>
        <v>195</v>
      </c>
      <c r="N36" s="12">
        <f t="shared" si="9"/>
        <v>88</v>
      </c>
      <c r="O36" s="13">
        <f t="shared" si="9"/>
        <v>22</v>
      </c>
      <c r="P36" s="12">
        <f t="shared" si="9"/>
        <v>208</v>
      </c>
      <c r="Q36" s="13">
        <f t="shared" si="9"/>
        <v>137</v>
      </c>
      <c r="R36" s="12">
        <f t="shared" si="9"/>
        <v>52</v>
      </c>
      <c r="S36" s="31">
        <f>SUM(D36:R36)</f>
        <v>2878</v>
      </c>
      <c r="T36" s="1" t="s">
        <v>0</v>
      </c>
    </row>
    <row r="37" spans="1:20" ht="16.5" customHeight="1" x14ac:dyDescent="0.3">
      <c r="A37" s="58" t="s">
        <v>40</v>
      </c>
      <c r="B37" s="22"/>
      <c r="C37" s="22"/>
      <c r="D37" s="49"/>
      <c r="E37" s="18"/>
      <c r="F37" s="49"/>
      <c r="G37" s="18"/>
      <c r="H37" s="49"/>
      <c r="I37" s="18"/>
      <c r="J37" s="49"/>
      <c r="K37" s="18"/>
      <c r="L37" s="49"/>
      <c r="M37" s="18"/>
      <c r="N37" s="49"/>
      <c r="O37" s="18"/>
      <c r="P37" s="49"/>
      <c r="Q37" s="18"/>
      <c r="R37" s="49"/>
      <c r="S37" s="52"/>
    </row>
    <row r="38" spans="1:20" s="7" customFormat="1" ht="16.5" customHeight="1" thickBot="1" x14ac:dyDescent="0.35">
      <c r="A38" s="57" t="s">
        <v>41</v>
      </c>
      <c r="B38" s="20"/>
      <c r="C38" s="2"/>
      <c r="D38" s="90"/>
      <c r="E38" s="15"/>
      <c r="F38" s="14"/>
      <c r="G38" s="15"/>
      <c r="H38" s="14"/>
      <c r="I38" s="15"/>
      <c r="J38" s="14"/>
      <c r="K38" s="15"/>
      <c r="L38" s="14"/>
      <c r="M38" s="15"/>
      <c r="N38" s="14"/>
      <c r="O38" s="15"/>
      <c r="P38" s="14"/>
      <c r="Q38" s="15"/>
      <c r="R38" s="14"/>
      <c r="S38" s="55"/>
    </row>
    <row r="39" spans="1:20" s="69" customFormat="1" ht="16.5" customHeight="1" x14ac:dyDescent="0.3">
      <c r="A39" s="65"/>
      <c r="B39" s="66"/>
      <c r="C39" s="66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8"/>
    </row>
    <row r="40" spans="1:20" s="69" customFormat="1" ht="16.5" customHeight="1" x14ac:dyDescent="0.3">
      <c r="A40" s="65"/>
      <c r="B40" s="66"/>
      <c r="C40" s="66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8"/>
    </row>
    <row r="41" spans="1:20" ht="16.5" customHeight="1" x14ac:dyDescent="0.3">
      <c r="A41" s="56" t="s">
        <v>9</v>
      </c>
      <c r="B41" s="7"/>
      <c r="C41" s="7"/>
      <c r="D41" s="49"/>
      <c r="E41" s="18"/>
      <c r="F41" s="49"/>
      <c r="G41" s="18"/>
      <c r="H41" s="49"/>
      <c r="I41" s="18"/>
      <c r="J41" s="49"/>
      <c r="K41" s="18"/>
      <c r="L41" s="49"/>
      <c r="M41" s="18"/>
      <c r="N41" s="49"/>
      <c r="O41" s="18"/>
      <c r="P41" s="49"/>
      <c r="Q41" s="18"/>
      <c r="R41" s="49"/>
      <c r="S41" s="68"/>
    </row>
    <row r="42" spans="1:20" ht="16.5" customHeight="1" thickBot="1" x14ac:dyDescent="0.35">
      <c r="A42" s="58"/>
      <c r="B42" s="51"/>
      <c r="C42" s="51"/>
      <c r="D42" s="53" t="s">
        <v>53</v>
      </c>
      <c r="E42" s="51" t="s">
        <v>54</v>
      </c>
      <c r="F42" s="53" t="s">
        <v>55</v>
      </c>
      <c r="G42" s="51" t="s">
        <v>56</v>
      </c>
      <c r="H42" s="53" t="s">
        <v>57</v>
      </c>
      <c r="I42" s="51" t="s">
        <v>58</v>
      </c>
      <c r="J42" s="53" t="s">
        <v>59</v>
      </c>
      <c r="K42" s="51" t="s">
        <v>60</v>
      </c>
      <c r="L42" s="53" t="s">
        <v>61</v>
      </c>
      <c r="M42" s="51" t="s">
        <v>62</v>
      </c>
      <c r="N42" s="53" t="s">
        <v>63</v>
      </c>
      <c r="O42" s="51" t="s">
        <v>64</v>
      </c>
      <c r="P42" s="53" t="s">
        <v>65</v>
      </c>
      <c r="Q42" s="51" t="s">
        <v>66</v>
      </c>
      <c r="R42" s="53" t="s">
        <v>67</v>
      </c>
      <c r="S42" s="97" t="s">
        <v>0</v>
      </c>
      <c r="T42" s="74"/>
    </row>
    <row r="43" spans="1:20" ht="16.5" customHeight="1" thickBot="1" x14ac:dyDescent="0.35">
      <c r="A43" s="60" t="s">
        <v>42</v>
      </c>
      <c r="B43" s="81"/>
      <c r="C43" s="81"/>
      <c r="D43" s="82"/>
      <c r="E43" s="83"/>
      <c r="F43" s="82"/>
      <c r="G43" s="83"/>
      <c r="H43" s="82"/>
      <c r="I43" s="83"/>
      <c r="J43" s="82"/>
      <c r="K43" s="83"/>
      <c r="L43" s="82"/>
      <c r="M43" s="83"/>
      <c r="N43" s="82"/>
      <c r="O43" s="83"/>
      <c r="P43" s="82"/>
      <c r="Q43" s="83"/>
      <c r="R43" s="82"/>
      <c r="S43" s="84"/>
    </row>
    <row r="44" spans="1:20" ht="16.5" customHeight="1" x14ac:dyDescent="0.3">
      <c r="A44" s="56" t="s">
        <v>11</v>
      </c>
      <c r="B44" s="25" t="s">
        <v>7</v>
      </c>
      <c r="C44" s="22" t="s">
        <v>1</v>
      </c>
      <c r="D44" s="16">
        <v>85</v>
      </c>
      <c r="E44" s="17">
        <v>302</v>
      </c>
      <c r="F44" s="16">
        <v>282</v>
      </c>
      <c r="G44" s="17">
        <v>238</v>
      </c>
      <c r="H44" s="16">
        <v>163</v>
      </c>
      <c r="I44" s="17">
        <v>117</v>
      </c>
      <c r="J44" s="16">
        <v>109</v>
      </c>
      <c r="K44" s="17">
        <v>28</v>
      </c>
      <c r="L44" s="16">
        <v>194</v>
      </c>
      <c r="M44" s="17">
        <v>138</v>
      </c>
      <c r="N44" s="16">
        <v>61</v>
      </c>
      <c r="O44" s="17">
        <v>16</v>
      </c>
      <c r="P44" s="16">
        <v>147</v>
      </c>
      <c r="Q44" s="17">
        <v>122</v>
      </c>
      <c r="R44" s="16">
        <v>51</v>
      </c>
      <c r="S44" s="30">
        <f t="shared" ref="S44:S49" si="10">SUM(D44:R44)</f>
        <v>2053</v>
      </c>
    </row>
    <row r="45" spans="1:20" ht="16.5" customHeight="1" x14ac:dyDescent="0.3">
      <c r="A45" s="58" t="s">
        <v>43</v>
      </c>
      <c r="B45" s="22"/>
      <c r="C45" s="19" t="s">
        <v>2</v>
      </c>
      <c r="D45" s="12">
        <v>10</v>
      </c>
      <c r="E45" s="13">
        <v>110</v>
      </c>
      <c r="F45" s="12">
        <v>76</v>
      </c>
      <c r="G45" s="13">
        <v>93</v>
      </c>
      <c r="H45" s="12">
        <v>59</v>
      </c>
      <c r="I45" s="13">
        <v>23</v>
      </c>
      <c r="J45" s="12">
        <v>10</v>
      </c>
      <c r="K45" s="13">
        <v>8</v>
      </c>
      <c r="L45" s="12">
        <v>67</v>
      </c>
      <c r="M45" s="13">
        <v>59</v>
      </c>
      <c r="N45" s="12">
        <v>25</v>
      </c>
      <c r="O45" s="13">
        <v>4</v>
      </c>
      <c r="P45" s="12">
        <v>41</v>
      </c>
      <c r="Q45" s="13">
        <v>19</v>
      </c>
      <c r="R45" s="12">
        <v>2</v>
      </c>
      <c r="S45" s="31">
        <f t="shared" si="10"/>
        <v>606</v>
      </c>
    </row>
    <row r="46" spans="1:20" ht="16.5" customHeight="1" thickBot="1" x14ac:dyDescent="0.35">
      <c r="A46" s="58" t="s">
        <v>44</v>
      </c>
      <c r="B46" s="20"/>
      <c r="C46" s="20" t="s">
        <v>3</v>
      </c>
      <c r="D46" s="14">
        <f t="shared" ref="D46:R46" si="11">SUM(D44:D45)</f>
        <v>95</v>
      </c>
      <c r="E46" s="15">
        <f t="shared" si="11"/>
        <v>412</v>
      </c>
      <c r="F46" s="14">
        <f t="shared" si="11"/>
        <v>358</v>
      </c>
      <c r="G46" s="15">
        <f t="shared" si="11"/>
        <v>331</v>
      </c>
      <c r="H46" s="14">
        <f t="shared" si="11"/>
        <v>222</v>
      </c>
      <c r="I46" s="15">
        <f t="shared" si="11"/>
        <v>140</v>
      </c>
      <c r="J46" s="14">
        <f t="shared" si="11"/>
        <v>119</v>
      </c>
      <c r="K46" s="15">
        <f t="shared" si="11"/>
        <v>36</v>
      </c>
      <c r="L46" s="14">
        <f t="shared" si="11"/>
        <v>261</v>
      </c>
      <c r="M46" s="15">
        <f t="shared" si="11"/>
        <v>197</v>
      </c>
      <c r="N46" s="14">
        <f t="shared" si="11"/>
        <v>86</v>
      </c>
      <c r="O46" s="15">
        <f t="shared" si="11"/>
        <v>20</v>
      </c>
      <c r="P46" s="14">
        <f t="shared" si="11"/>
        <v>188</v>
      </c>
      <c r="Q46" s="15">
        <f t="shared" si="11"/>
        <v>141</v>
      </c>
      <c r="R46" s="14">
        <f t="shared" si="11"/>
        <v>53</v>
      </c>
      <c r="S46" s="32">
        <f t="shared" si="10"/>
        <v>2659</v>
      </c>
      <c r="T46" s="1" t="s">
        <v>0</v>
      </c>
    </row>
    <row r="47" spans="1:20" ht="16.5" customHeight="1" x14ac:dyDescent="0.3">
      <c r="A47" s="56" t="s">
        <v>45</v>
      </c>
      <c r="B47" s="24" t="s">
        <v>8</v>
      </c>
      <c r="C47" s="22" t="s">
        <v>1</v>
      </c>
      <c r="D47" s="16">
        <v>85</v>
      </c>
      <c r="E47" s="17">
        <v>307</v>
      </c>
      <c r="F47" s="16">
        <v>234</v>
      </c>
      <c r="G47" s="17">
        <v>196</v>
      </c>
      <c r="H47" s="16">
        <v>196</v>
      </c>
      <c r="I47" s="17">
        <v>141</v>
      </c>
      <c r="J47" s="16">
        <v>96</v>
      </c>
      <c r="K47" s="17">
        <v>28</v>
      </c>
      <c r="L47" s="16">
        <v>186</v>
      </c>
      <c r="M47" s="17">
        <v>123</v>
      </c>
      <c r="N47" s="16">
        <v>66</v>
      </c>
      <c r="O47" s="17">
        <v>12</v>
      </c>
      <c r="P47" s="16">
        <v>152</v>
      </c>
      <c r="Q47" s="17">
        <v>133</v>
      </c>
      <c r="R47" s="16">
        <v>64</v>
      </c>
      <c r="S47" s="31">
        <f t="shared" si="10"/>
        <v>2019</v>
      </c>
    </row>
    <row r="48" spans="1:20" ht="16.5" customHeight="1" x14ac:dyDescent="0.3">
      <c r="A48" s="58" t="s">
        <v>46</v>
      </c>
      <c r="B48" s="22"/>
      <c r="C48" s="19" t="s">
        <v>2</v>
      </c>
      <c r="D48" s="12">
        <v>9</v>
      </c>
      <c r="E48" s="13">
        <v>118</v>
      </c>
      <c r="F48" s="12">
        <v>52</v>
      </c>
      <c r="G48" s="13">
        <v>74</v>
      </c>
      <c r="H48" s="12">
        <v>70</v>
      </c>
      <c r="I48" s="13">
        <v>44</v>
      </c>
      <c r="J48" s="12">
        <v>14</v>
      </c>
      <c r="K48" s="13">
        <v>13</v>
      </c>
      <c r="L48" s="12">
        <v>75</v>
      </c>
      <c r="M48" s="13">
        <v>54</v>
      </c>
      <c r="N48" s="12">
        <v>14</v>
      </c>
      <c r="O48" s="13">
        <v>5</v>
      </c>
      <c r="P48" s="12">
        <v>31</v>
      </c>
      <c r="Q48" s="13">
        <v>17</v>
      </c>
      <c r="R48" s="12">
        <v>5</v>
      </c>
      <c r="S48" s="31">
        <f t="shared" si="10"/>
        <v>595</v>
      </c>
    </row>
    <row r="49" spans="1:20" ht="16.5" customHeight="1" thickBot="1" x14ac:dyDescent="0.35">
      <c r="A49" s="59" t="s">
        <v>47</v>
      </c>
      <c r="B49" s="20"/>
      <c r="C49" s="23" t="s">
        <v>3</v>
      </c>
      <c r="D49" s="14">
        <f>SUM(D47:D48)</f>
        <v>94</v>
      </c>
      <c r="E49" s="15">
        <f t="shared" ref="E49:R49" si="12">SUM(E47:E48)</f>
        <v>425</v>
      </c>
      <c r="F49" s="14">
        <f t="shared" si="12"/>
        <v>286</v>
      </c>
      <c r="G49" s="15">
        <f t="shared" si="12"/>
        <v>270</v>
      </c>
      <c r="H49" s="14">
        <f t="shared" si="12"/>
        <v>266</v>
      </c>
      <c r="I49" s="15">
        <f t="shared" si="12"/>
        <v>185</v>
      </c>
      <c r="J49" s="14">
        <f t="shared" si="12"/>
        <v>110</v>
      </c>
      <c r="K49" s="15">
        <f t="shared" si="12"/>
        <v>41</v>
      </c>
      <c r="L49" s="14">
        <f t="shared" si="12"/>
        <v>261</v>
      </c>
      <c r="M49" s="15">
        <f t="shared" si="12"/>
        <v>177</v>
      </c>
      <c r="N49" s="14">
        <f t="shared" si="12"/>
        <v>80</v>
      </c>
      <c r="O49" s="15">
        <f t="shared" si="12"/>
        <v>17</v>
      </c>
      <c r="P49" s="14">
        <f t="shared" si="12"/>
        <v>183</v>
      </c>
      <c r="Q49" s="15">
        <f t="shared" si="12"/>
        <v>150</v>
      </c>
      <c r="R49" s="14">
        <f t="shared" si="12"/>
        <v>69</v>
      </c>
      <c r="S49" s="32">
        <f t="shared" si="10"/>
        <v>2614</v>
      </c>
      <c r="T49" s="1" t="s">
        <v>0</v>
      </c>
    </row>
    <row r="50" spans="1:20" ht="16.5" customHeight="1" thickBot="1" x14ac:dyDescent="0.35">
      <c r="A50" s="60" t="s">
        <v>48</v>
      </c>
      <c r="B50" s="22"/>
      <c r="C50" s="81"/>
      <c r="D50" s="82"/>
      <c r="E50" s="83"/>
      <c r="F50" s="82"/>
      <c r="G50" s="83"/>
      <c r="H50" s="82"/>
      <c r="I50" s="83"/>
      <c r="J50" s="82"/>
      <c r="K50" s="83"/>
      <c r="L50" s="82"/>
      <c r="M50" s="83"/>
      <c r="N50" s="82"/>
      <c r="O50" s="83"/>
      <c r="P50" s="82"/>
      <c r="Q50" s="83"/>
      <c r="R50" s="82"/>
      <c r="S50" s="84"/>
    </row>
    <row r="51" spans="1:20" ht="16.5" customHeight="1" x14ac:dyDescent="0.3">
      <c r="A51" s="56" t="s">
        <v>11</v>
      </c>
      <c r="B51" s="24" t="s">
        <v>7</v>
      </c>
      <c r="C51" s="22" t="s">
        <v>1</v>
      </c>
      <c r="D51" s="16">
        <v>108</v>
      </c>
      <c r="E51" s="17">
        <v>350</v>
      </c>
      <c r="F51" s="16">
        <v>272</v>
      </c>
      <c r="G51" s="17">
        <v>260</v>
      </c>
      <c r="H51" s="16">
        <v>215</v>
      </c>
      <c r="I51" s="17">
        <v>153</v>
      </c>
      <c r="J51" s="16">
        <v>117</v>
      </c>
      <c r="K51" s="17">
        <v>32</v>
      </c>
      <c r="L51" s="16">
        <v>219</v>
      </c>
      <c r="M51" s="17">
        <v>160</v>
      </c>
      <c r="N51" s="16">
        <v>77</v>
      </c>
      <c r="O51" s="17">
        <v>22</v>
      </c>
      <c r="P51" s="16">
        <v>199</v>
      </c>
      <c r="Q51" s="17">
        <v>149</v>
      </c>
      <c r="R51" s="16">
        <v>83</v>
      </c>
      <c r="S51" s="30">
        <f t="shared" ref="S51:S56" si="13">SUM(D51:R51)</f>
        <v>2416</v>
      </c>
    </row>
    <row r="52" spans="1:20" ht="16.5" customHeight="1" x14ac:dyDescent="0.3">
      <c r="A52" s="58" t="s">
        <v>49</v>
      </c>
      <c r="B52" s="22"/>
      <c r="C52" s="19" t="s">
        <v>2</v>
      </c>
      <c r="D52" s="12">
        <v>7</v>
      </c>
      <c r="E52" s="13">
        <v>119</v>
      </c>
      <c r="F52" s="12">
        <v>65</v>
      </c>
      <c r="G52" s="13">
        <v>91</v>
      </c>
      <c r="H52" s="12">
        <v>72</v>
      </c>
      <c r="I52" s="13">
        <v>38</v>
      </c>
      <c r="J52" s="12">
        <v>17</v>
      </c>
      <c r="K52" s="13">
        <v>10</v>
      </c>
      <c r="L52" s="12">
        <v>83</v>
      </c>
      <c r="M52" s="13">
        <v>70</v>
      </c>
      <c r="N52" s="12">
        <v>16</v>
      </c>
      <c r="O52" s="13">
        <v>4</v>
      </c>
      <c r="P52" s="12">
        <v>43</v>
      </c>
      <c r="Q52" s="13">
        <v>18</v>
      </c>
      <c r="R52" s="12">
        <v>6</v>
      </c>
      <c r="S52" s="31">
        <f t="shared" si="13"/>
        <v>659</v>
      </c>
    </row>
    <row r="53" spans="1:20" ht="16.5" customHeight="1" thickBot="1" x14ac:dyDescent="0.35">
      <c r="A53" s="58" t="s">
        <v>52</v>
      </c>
      <c r="B53" s="20"/>
      <c r="C53" s="20" t="s">
        <v>3</v>
      </c>
      <c r="D53" s="14">
        <f>SUM(D51:D52)</f>
        <v>115</v>
      </c>
      <c r="E53" s="15">
        <f t="shared" ref="E53:R53" si="14">SUM(E51:E52)</f>
        <v>469</v>
      </c>
      <c r="F53" s="14">
        <f t="shared" si="14"/>
        <v>337</v>
      </c>
      <c r="G53" s="15">
        <f t="shared" si="14"/>
        <v>351</v>
      </c>
      <c r="H53" s="14">
        <f t="shared" si="14"/>
        <v>287</v>
      </c>
      <c r="I53" s="15">
        <f t="shared" si="14"/>
        <v>191</v>
      </c>
      <c r="J53" s="14">
        <f t="shared" si="14"/>
        <v>134</v>
      </c>
      <c r="K53" s="15">
        <f t="shared" si="14"/>
        <v>42</v>
      </c>
      <c r="L53" s="14">
        <f t="shared" si="14"/>
        <v>302</v>
      </c>
      <c r="M53" s="15">
        <f t="shared" si="14"/>
        <v>230</v>
      </c>
      <c r="N53" s="14">
        <f t="shared" si="14"/>
        <v>93</v>
      </c>
      <c r="O53" s="15">
        <f t="shared" si="14"/>
        <v>26</v>
      </c>
      <c r="P53" s="14">
        <f t="shared" si="14"/>
        <v>242</v>
      </c>
      <c r="Q53" s="15">
        <f t="shared" si="14"/>
        <v>167</v>
      </c>
      <c r="R53" s="14">
        <f t="shared" si="14"/>
        <v>89</v>
      </c>
      <c r="S53" s="32">
        <f t="shared" si="13"/>
        <v>3075</v>
      </c>
      <c r="T53" s="1" t="s">
        <v>0</v>
      </c>
    </row>
    <row r="54" spans="1:20" ht="16.5" customHeight="1" x14ac:dyDescent="0.3">
      <c r="A54" s="56" t="s">
        <v>50</v>
      </c>
      <c r="B54" s="24" t="s">
        <v>8</v>
      </c>
      <c r="C54" s="22" t="s">
        <v>1</v>
      </c>
      <c r="D54" s="16">
        <v>62</v>
      </c>
      <c r="E54" s="17">
        <v>269</v>
      </c>
      <c r="F54" s="16">
        <v>250</v>
      </c>
      <c r="G54" s="17">
        <v>175</v>
      </c>
      <c r="H54" s="16">
        <v>144</v>
      </c>
      <c r="I54" s="17">
        <v>111</v>
      </c>
      <c r="J54" s="16">
        <v>85</v>
      </c>
      <c r="K54" s="17">
        <v>25</v>
      </c>
      <c r="L54" s="16">
        <v>169</v>
      </c>
      <c r="M54" s="17">
        <v>104</v>
      </c>
      <c r="N54" s="16">
        <v>55</v>
      </c>
      <c r="O54" s="17">
        <v>8</v>
      </c>
      <c r="P54" s="16">
        <v>110</v>
      </c>
      <c r="Q54" s="17">
        <v>112</v>
      </c>
      <c r="R54" s="16">
        <v>42</v>
      </c>
      <c r="S54" s="31">
        <f t="shared" si="13"/>
        <v>1721</v>
      </c>
    </row>
    <row r="55" spans="1:20" ht="16.5" customHeight="1" x14ac:dyDescent="0.3">
      <c r="A55" s="56" t="s">
        <v>51</v>
      </c>
      <c r="B55" s="22"/>
      <c r="C55" s="71" t="s">
        <v>2</v>
      </c>
      <c r="D55" s="72">
        <v>11</v>
      </c>
      <c r="E55" s="73">
        <v>115</v>
      </c>
      <c r="F55" s="72">
        <v>64</v>
      </c>
      <c r="G55" s="73">
        <v>79</v>
      </c>
      <c r="H55" s="72">
        <v>57</v>
      </c>
      <c r="I55" s="73">
        <v>32</v>
      </c>
      <c r="J55" s="72">
        <v>10</v>
      </c>
      <c r="K55" s="73">
        <v>12</v>
      </c>
      <c r="L55" s="72">
        <v>60</v>
      </c>
      <c r="M55" s="73">
        <v>45</v>
      </c>
      <c r="N55" s="72">
        <v>25</v>
      </c>
      <c r="O55" s="73">
        <v>5</v>
      </c>
      <c r="P55" s="72">
        <v>31</v>
      </c>
      <c r="Q55" s="73">
        <v>20</v>
      </c>
      <c r="R55" s="72">
        <v>1</v>
      </c>
      <c r="S55" s="70">
        <f t="shared" si="13"/>
        <v>567</v>
      </c>
    </row>
    <row r="56" spans="1:20" s="7" customFormat="1" ht="16.5" customHeight="1" thickBot="1" x14ac:dyDescent="0.35">
      <c r="A56" s="57"/>
      <c r="B56" s="20"/>
      <c r="C56" s="20" t="s">
        <v>3</v>
      </c>
      <c r="D56" s="14">
        <f>SUM(D54:D55)</f>
        <v>73</v>
      </c>
      <c r="E56" s="15">
        <f t="shared" ref="E56:R56" si="15">SUM(E54:E55)</f>
        <v>384</v>
      </c>
      <c r="F56" s="14">
        <f t="shared" si="15"/>
        <v>314</v>
      </c>
      <c r="G56" s="15">
        <f t="shared" si="15"/>
        <v>254</v>
      </c>
      <c r="H56" s="14">
        <f t="shared" si="15"/>
        <v>201</v>
      </c>
      <c r="I56" s="15">
        <f t="shared" si="15"/>
        <v>143</v>
      </c>
      <c r="J56" s="14">
        <f t="shared" si="15"/>
        <v>95</v>
      </c>
      <c r="K56" s="15">
        <f t="shared" si="15"/>
        <v>37</v>
      </c>
      <c r="L56" s="14">
        <f t="shared" si="15"/>
        <v>229</v>
      </c>
      <c r="M56" s="15">
        <f t="shared" si="15"/>
        <v>149</v>
      </c>
      <c r="N56" s="14">
        <f t="shared" si="15"/>
        <v>80</v>
      </c>
      <c r="O56" s="15">
        <f t="shared" si="15"/>
        <v>13</v>
      </c>
      <c r="P56" s="14">
        <f t="shared" si="15"/>
        <v>141</v>
      </c>
      <c r="Q56" s="15">
        <f t="shared" si="15"/>
        <v>132</v>
      </c>
      <c r="R56" s="14">
        <f t="shared" si="15"/>
        <v>43</v>
      </c>
      <c r="S56" s="55">
        <f t="shared" si="13"/>
        <v>2288</v>
      </c>
      <c r="T56" s="7" t="s">
        <v>0</v>
      </c>
    </row>
    <row r="57" spans="1:20" ht="16.5" customHeight="1" thickBot="1" x14ac:dyDescent="0.35">
      <c r="A57" s="59" t="s">
        <v>68</v>
      </c>
      <c r="B57" s="81"/>
      <c r="C57" s="81"/>
      <c r="D57" s="82"/>
      <c r="E57" s="83"/>
      <c r="F57" s="82"/>
      <c r="G57" s="83"/>
      <c r="H57" s="82"/>
      <c r="I57" s="83"/>
      <c r="J57" s="82"/>
      <c r="K57" s="83"/>
      <c r="L57" s="82"/>
      <c r="M57" s="83"/>
      <c r="N57" s="82"/>
      <c r="O57" s="83"/>
      <c r="P57" s="82"/>
      <c r="Q57" s="83"/>
      <c r="R57" s="82"/>
      <c r="S57" s="84"/>
    </row>
    <row r="58" spans="1:20" ht="16.5" customHeight="1" x14ac:dyDescent="0.3">
      <c r="A58" s="58" t="s">
        <v>74</v>
      </c>
      <c r="B58" s="25" t="s">
        <v>7</v>
      </c>
      <c r="C58" s="22" t="s">
        <v>1</v>
      </c>
      <c r="D58" s="4">
        <v>118</v>
      </c>
      <c r="E58" s="3">
        <v>425</v>
      </c>
      <c r="F58" s="4">
        <v>365</v>
      </c>
      <c r="G58" s="3">
        <v>314</v>
      </c>
      <c r="H58" s="4">
        <v>246</v>
      </c>
      <c r="I58" s="3">
        <v>183</v>
      </c>
      <c r="J58" s="4">
        <v>142</v>
      </c>
      <c r="K58" s="3">
        <v>40</v>
      </c>
      <c r="L58" s="4">
        <v>272</v>
      </c>
      <c r="M58" s="3">
        <v>189</v>
      </c>
      <c r="N58" s="4">
        <v>86</v>
      </c>
      <c r="O58" s="3">
        <v>25</v>
      </c>
      <c r="P58" s="4">
        <v>219</v>
      </c>
      <c r="Q58" s="3">
        <v>177</v>
      </c>
      <c r="R58" s="4">
        <v>86</v>
      </c>
      <c r="S58" s="54">
        <f t="shared" ref="S58:S63" si="16">SUM(D58:R58)</f>
        <v>2887</v>
      </c>
    </row>
    <row r="59" spans="1:20" ht="16.5" customHeight="1" x14ac:dyDescent="0.3">
      <c r="A59" s="58" t="s">
        <v>75</v>
      </c>
      <c r="B59" s="25"/>
      <c r="C59" s="19" t="s">
        <v>2</v>
      </c>
      <c r="D59" s="6">
        <v>11</v>
      </c>
      <c r="E59" s="5">
        <v>141</v>
      </c>
      <c r="F59" s="6">
        <v>80</v>
      </c>
      <c r="G59" s="5">
        <v>103</v>
      </c>
      <c r="H59" s="6">
        <v>71</v>
      </c>
      <c r="I59" s="5">
        <v>40</v>
      </c>
      <c r="J59" s="6">
        <v>17</v>
      </c>
      <c r="K59" s="5">
        <v>8</v>
      </c>
      <c r="L59" s="6">
        <v>89</v>
      </c>
      <c r="M59" s="5">
        <v>76</v>
      </c>
      <c r="N59" s="6">
        <v>25</v>
      </c>
      <c r="O59" s="5">
        <v>3</v>
      </c>
      <c r="P59" s="6">
        <v>47</v>
      </c>
      <c r="Q59" s="5">
        <v>21</v>
      </c>
      <c r="R59" s="6">
        <v>3</v>
      </c>
      <c r="S59" s="28">
        <f t="shared" si="16"/>
        <v>735</v>
      </c>
    </row>
    <row r="60" spans="1:20" ht="16.5" customHeight="1" thickBot="1" x14ac:dyDescent="0.35">
      <c r="A60" s="58" t="s">
        <v>76</v>
      </c>
      <c r="B60" s="20"/>
      <c r="C60" s="20" t="s">
        <v>3</v>
      </c>
      <c r="D60" s="8">
        <f t="shared" ref="D60:R60" si="17">SUM(D58:D59)</f>
        <v>129</v>
      </c>
      <c r="E60" s="9">
        <f t="shared" si="17"/>
        <v>566</v>
      </c>
      <c r="F60" s="8">
        <f t="shared" si="17"/>
        <v>445</v>
      </c>
      <c r="G60" s="9">
        <f t="shared" si="17"/>
        <v>417</v>
      </c>
      <c r="H60" s="8">
        <f t="shared" si="17"/>
        <v>317</v>
      </c>
      <c r="I60" s="9">
        <f t="shared" si="17"/>
        <v>223</v>
      </c>
      <c r="J60" s="8">
        <f t="shared" si="17"/>
        <v>159</v>
      </c>
      <c r="K60" s="9">
        <f t="shared" si="17"/>
        <v>48</v>
      </c>
      <c r="L60" s="8">
        <f t="shared" si="17"/>
        <v>361</v>
      </c>
      <c r="M60" s="9">
        <f t="shared" si="17"/>
        <v>265</v>
      </c>
      <c r="N60" s="8">
        <f t="shared" si="17"/>
        <v>111</v>
      </c>
      <c r="O60" s="9">
        <f t="shared" si="17"/>
        <v>28</v>
      </c>
      <c r="P60" s="8">
        <f t="shared" si="17"/>
        <v>266</v>
      </c>
      <c r="Q60" s="9">
        <f t="shared" si="17"/>
        <v>198</v>
      </c>
      <c r="R60" s="8">
        <f t="shared" si="17"/>
        <v>89</v>
      </c>
      <c r="S60" s="29">
        <f t="shared" si="16"/>
        <v>3622</v>
      </c>
      <c r="T60" s="1" t="s">
        <v>0</v>
      </c>
    </row>
    <row r="61" spans="1:20" ht="16.5" customHeight="1" x14ac:dyDescent="0.3">
      <c r="A61" s="58" t="s">
        <v>77</v>
      </c>
      <c r="B61" s="24" t="s">
        <v>8</v>
      </c>
      <c r="C61" s="21" t="s">
        <v>1</v>
      </c>
      <c r="D61" s="10">
        <v>56</v>
      </c>
      <c r="E61" s="11">
        <v>195</v>
      </c>
      <c r="F61" s="10">
        <v>166</v>
      </c>
      <c r="G61" s="11">
        <v>131</v>
      </c>
      <c r="H61" s="10">
        <v>123</v>
      </c>
      <c r="I61" s="11">
        <v>82</v>
      </c>
      <c r="J61" s="10">
        <v>63</v>
      </c>
      <c r="K61" s="11">
        <v>18</v>
      </c>
      <c r="L61" s="10">
        <v>126</v>
      </c>
      <c r="M61" s="11">
        <v>77</v>
      </c>
      <c r="N61" s="10">
        <v>45</v>
      </c>
      <c r="O61" s="11">
        <v>5</v>
      </c>
      <c r="P61" s="10">
        <v>88</v>
      </c>
      <c r="Q61" s="11">
        <v>91</v>
      </c>
      <c r="R61" s="10">
        <v>40</v>
      </c>
      <c r="S61" s="30">
        <f t="shared" si="16"/>
        <v>1306</v>
      </c>
    </row>
    <row r="62" spans="1:20" ht="16.5" customHeight="1" x14ac:dyDescent="0.3">
      <c r="A62" s="58" t="s">
        <v>78</v>
      </c>
      <c r="B62" s="22"/>
      <c r="C62" s="19" t="s">
        <v>2</v>
      </c>
      <c r="D62" s="12">
        <v>7</v>
      </c>
      <c r="E62" s="13">
        <v>95</v>
      </c>
      <c r="F62" s="12">
        <v>50</v>
      </c>
      <c r="G62" s="13">
        <v>68</v>
      </c>
      <c r="H62" s="12">
        <v>61</v>
      </c>
      <c r="I62" s="13">
        <v>29</v>
      </c>
      <c r="J62" s="12">
        <v>27</v>
      </c>
      <c r="K62" s="13">
        <v>14</v>
      </c>
      <c r="L62" s="12">
        <v>55</v>
      </c>
      <c r="M62" s="13">
        <v>41</v>
      </c>
      <c r="N62" s="12">
        <v>15</v>
      </c>
      <c r="O62" s="13">
        <v>6</v>
      </c>
      <c r="P62" s="12">
        <v>27</v>
      </c>
      <c r="Q62" s="13">
        <v>17</v>
      </c>
      <c r="R62" s="12">
        <v>4</v>
      </c>
      <c r="S62" s="31">
        <f t="shared" si="16"/>
        <v>516</v>
      </c>
    </row>
    <row r="63" spans="1:20" ht="16.5" customHeight="1" thickBot="1" x14ac:dyDescent="0.35">
      <c r="A63" s="59"/>
      <c r="B63" s="20"/>
      <c r="C63" s="20" t="s">
        <v>3</v>
      </c>
      <c r="D63" s="14">
        <f t="shared" ref="D63:R63" si="18">SUM(D61:D62)</f>
        <v>63</v>
      </c>
      <c r="E63" s="15">
        <f t="shared" si="18"/>
        <v>290</v>
      </c>
      <c r="F63" s="14">
        <f t="shared" si="18"/>
        <v>216</v>
      </c>
      <c r="G63" s="15">
        <f t="shared" si="18"/>
        <v>199</v>
      </c>
      <c r="H63" s="14">
        <f t="shared" si="18"/>
        <v>184</v>
      </c>
      <c r="I63" s="15">
        <f t="shared" si="18"/>
        <v>111</v>
      </c>
      <c r="J63" s="14">
        <f t="shared" si="18"/>
        <v>90</v>
      </c>
      <c r="K63" s="15">
        <f t="shared" si="18"/>
        <v>32</v>
      </c>
      <c r="L63" s="14">
        <f t="shared" si="18"/>
        <v>181</v>
      </c>
      <c r="M63" s="15">
        <f t="shared" si="18"/>
        <v>118</v>
      </c>
      <c r="N63" s="14">
        <f t="shared" si="18"/>
        <v>60</v>
      </c>
      <c r="O63" s="15">
        <f t="shared" si="18"/>
        <v>11</v>
      </c>
      <c r="P63" s="14">
        <f t="shared" si="18"/>
        <v>115</v>
      </c>
      <c r="Q63" s="15">
        <f t="shared" si="18"/>
        <v>108</v>
      </c>
      <c r="R63" s="14">
        <f t="shared" si="18"/>
        <v>44</v>
      </c>
      <c r="S63" s="32">
        <f t="shared" si="16"/>
        <v>1822</v>
      </c>
      <c r="T63" s="1" t="s">
        <v>0</v>
      </c>
    </row>
    <row r="64" spans="1:20" ht="16.5" customHeight="1" thickBot="1" x14ac:dyDescent="0.35">
      <c r="A64" s="59" t="s">
        <v>69</v>
      </c>
      <c r="B64" s="22"/>
      <c r="C64" s="81"/>
      <c r="D64" s="82"/>
      <c r="E64" s="83"/>
      <c r="F64" s="82"/>
      <c r="G64" s="83"/>
      <c r="H64" s="82"/>
      <c r="I64" s="83"/>
      <c r="J64" s="82"/>
      <c r="K64" s="83"/>
      <c r="L64" s="82"/>
      <c r="M64" s="83"/>
      <c r="N64" s="82"/>
      <c r="O64" s="83"/>
      <c r="P64" s="82"/>
      <c r="Q64" s="83"/>
      <c r="R64" s="82"/>
      <c r="S64" s="84"/>
    </row>
    <row r="65" spans="1:20" ht="16.5" customHeight="1" x14ac:dyDescent="0.3">
      <c r="A65" s="56" t="s">
        <v>79</v>
      </c>
      <c r="B65" s="24" t="s">
        <v>7</v>
      </c>
      <c r="C65" s="22" t="s">
        <v>1</v>
      </c>
      <c r="D65" s="16">
        <v>127</v>
      </c>
      <c r="E65" s="17">
        <v>406</v>
      </c>
      <c r="F65" s="16">
        <v>335</v>
      </c>
      <c r="G65" s="17">
        <v>286</v>
      </c>
      <c r="H65" s="16">
        <v>232</v>
      </c>
      <c r="I65" s="17">
        <v>189</v>
      </c>
      <c r="J65" s="16">
        <v>127</v>
      </c>
      <c r="K65" s="17">
        <v>43</v>
      </c>
      <c r="L65" s="16">
        <v>273</v>
      </c>
      <c r="M65" s="17">
        <v>189</v>
      </c>
      <c r="N65" s="16">
        <v>85</v>
      </c>
      <c r="O65" s="17">
        <v>27</v>
      </c>
      <c r="P65" s="16">
        <v>224</v>
      </c>
      <c r="Q65" s="17">
        <v>211</v>
      </c>
      <c r="R65" s="16">
        <v>99</v>
      </c>
      <c r="S65" s="30">
        <f t="shared" ref="S65:S70" si="19">SUM(D65:R65)</f>
        <v>2853</v>
      </c>
    </row>
    <row r="66" spans="1:20" ht="16.5" customHeight="1" x14ac:dyDescent="0.3">
      <c r="A66" s="58" t="s">
        <v>80</v>
      </c>
      <c r="B66" s="22"/>
      <c r="C66" s="19" t="s">
        <v>2</v>
      </c>
      <c r="D66" s="12">
        <v>8</v>
      </c>
      <c r="E66" s="13">
        <v>142</v>
      </c>
      <c r="F66" s="12">
        <v>87</v>
      </c>
      <c r="G66" s="13">
        <v>105</v>
      </c>
      <c r="H66" s="12">
        <v>81</v>
      </c>
      <c r="I66" s="13">
        <v>52</v>
      </c>
      <c r="J66" s="12">
        <v>21</v>
      </c>
      <c r="K66" s="13">
        <v>8</v>
      </c>
      <c r="L66" s="12">
        <v>78</v>
      </c>
      <c r="M66" s="13">
        <v>82</v>
      </c>
      <c r="N66" s="12">
        <v>22</v>
      </c>
      <c r="O66" s="13">
        <v>7</v>
      </c>
      <c r="P66" s="12">
        <v>44</v>
      </c>
      <c r="Q66" s="13">
        <v>25</v>
      </c>
      <c r="R66" s="12">
        <v>7</v>
      </c>
      <c r="S66" s="31">
        <f t="shared" si="19"/>
        <v>769</v>
      </c>
    </row>
    <row r="67" spans="1:20" ht="16.5" customHeight="1" thickBot="1" x14ac:dyDescent="0.35">
      <c r="A67" s="58" t="s">
        <v>81</v>
      </c>
      <c r="B67" s="20"/>
      <c r="C67" s="20" t="s">
        <v>3</v>
      </c>
      <c r="D67" s="14">
        <f t="shared" ref="D67:R67" si="20">SUM(D65:D66)</f>
        <v>135</v>
      </c>
      <c r="E67" s="15">
        <f t="shared" si="20"/>
        <v>548</v>
      </c>
      <c r="F67" s="14">
        <f t="shared" si="20"/>
        <v>422</v>
      </c>
      <c r="G67" s="15">
        <f t="shared" si="20"/>
        <v>391</v>
      </c>
      <c r="H67" s="14">
        <f t="shared" si="20"/>
        <v>313</v>
      </c>
      <c r="I67" s="15">
        <f t="shared" si="20"/>
        <v>241</v>
      </c>
      <c r="J67" s="14">
        <f t="shared" si="20"/>
        <v>148</v>
      </c>
      <c r="K67" s="15">
        <f t="shared" si="20"/>
        <v>51</v>
      </c>
      <c r="L67" s="14">
        <f t="shared" si="20"/>
        <v>351</v>
      </c>
      <c r="M67" s="15">
        <f t="shared" si="20"/>
        <v>271</v>
      </c>
      <c r="N67" s="14">
        <f t="shared" si="20"/>
        <v>107</v>
      </c>
      <c r="O67" s="15">
        <f t="shared" si="20"/>
        <v>34</v>
      </c>
      <c r="P67" s="14">
        <f t="shared" si="20"/>
        <v>268</v>
      </c>
      <c r="Q67" s="15">
        <f t="shared" si="20"/>
        <v>236</v>
      </c>
      <c r="R67" s="14">
        <f t="shared" si="20"/>
        <v>106</v>
      </c>
      <c r="S67" s="32">
        <f t="shared" si="19"/>
        <v>3622</v>
      </c>
      <c r="T67" s="1" t="s">
        <v>0</v>
      </c>
    </row>
    <row r="68" spans="1:20" ht="16.5" customHeight="1" x14ac:dyDescent="0.3">
      <c r="A68" s="56" t="s">
        <v>82</v>
      </c>
      <c r="B68" s="24" t="s">
        <v>8</v>
      </c>
      <c r="C68" s="22" t="s">
        <v>1</v>
      </c>
      <c r="D68" s="16">
        <v>47</v>
      </c>
      <c r="E68" s="17">
        <v>227</v>
      </c>
      <c r="F68" s="16">
        <v>201</v>
      </c>
      <c r="G68" s="17">
        <v>155</v>
      </c>
      <c r="H68" s="16">
        <v>134</v>
      </c>
      <c r="I68" s="17">
        <v>79</v>
      </c>
      <c r="J68" s="16">
        <v>81</v>
      </c>
      <c r="K68" s="17">
        <v>15</v>
      </c>
      <c r="L68" s="16">
        <v>126</v>
      </c>
      <c r="M68" s="17">
        <v>79</v>
      </c>
      <c r="N68" s="16">
        <v>49</v>
      </c>
      <c r="O68" s="17">
        <v>4</v>
      </c>
      <c r="P68" s="16">
        <v>88</v>
      </c>
      <c r="Q68" s="17">
        <v>68</v>
      </c>
      <c r="R68" s="16">
        <v>31</v>
      </c>
      <c r="S68" s="31">
        <f t="shared" si="19"/>
        <v>1384</v>
      </c>
    </row>
    <row r="69" spans="1:20" ht="16.5" customHeight="1" x14ac:dyDescent="0.3">
      <c r="A69" s="58" t="s">
        <v>83</v>
      </c>
      <c r="B69" s="22"/>
      <c r="C69" s="19" t="s">
        <v>2</v>
      </c>
      <c r="D69" s="12">
        <v>10</v>
      </c>
      <c r="E69" s="13">
        <v>94</v>
      </c>
      <c r="F69" s="12">
        <v>43</v>
      </c>
      <c r="G69" s="13">
        <v>68</v>
      </c>
      <c r="H69" s="12">
        <v>52</v>
      </c>
      <c r="I69" s="13">
        <v>21</v>
      </c>
      <c r="J69" s="12">
        <v>9</v>
      </c>
      <c r="K69" s="13">
        <v>14</v>
      </c>
      <c r="L69" s="12">
        <v>65</v>
      </c>
      <c r="M69" s="13">
        <v>35</v>
      </c>
      <c r="N69" s="12">
        <v>19</v>
      </c>
      <c r="O69" s="13">
        <v>2</v>
      </c>
      <c r="P69" s="12">
        <v>31</v>
      </c>
      <c r="Q69" s="13">
        <v>16</v>
      </c>
      <c r="R69" s="12">
        <v>0</v>
      </c>
      <c r="S69" s="31">
        <f t="shared" si="19"/>
        <v>479</v>
      </c>
    </row>
    <row r="70" spans="1:20" ht="16.5" customHeight="1" thickBot="1" x14ac:dyDescent="0.35">
      <c r="A70" s="59" t="s">
        <v>84</v>
      </c>
      <c r="B70" s="20"/>
      <c r="C70" s="20" t="s">
        <v>3</v>
      </c>
      <c r="D70" s="14">
        <f t="shared" ref="D70:R70" si="21">SUM(D68:D69)</f>
        <v>57</v>
      </c>
      <c r="E70" s="15">
        <f t="shared" si="21"/>
        <v>321</v>
      </c>
      <c r="F70" s="14">
        <f t="shared" si="21"/>
        <v>244</v>
      </c>
      <c r="G70" s="15">
        <f t="shared" si="21"/>
        <v>223</v>
      </c>
      <c r="H70" s="14">
        <f t="shared" si="21"/>
        <v>186</v>
      </c>
      <c r="I70" s="15">
        <f t="shared" si="21"/>
        <v>100</v>
      </c>
      <c r="J70" s="14">
        <f t="shared" si="21"/>
        <v>90</v>
      </c>
      <c r="K70" s="15">
        <f t="shared" si="21"/>
        <v>29</v>
      </c>
      <c r="L70" s="14">
        <f t="shared" si="21"/>
        <v>191</v>
      </c>
      <c r="M70" s="15">
        <f t="shared" si="21"/>
        <v>114</v>
      </c>
      <c r="N70" s="14">
        <f t="shared" si="21"/>
        <v>68</v>
      </c>
      <c r="O70" s="15">
        <f t="shared" si="21"/>
        <v>6</v>
      </c>
      <c r="P70" s="14">
        <f t="shared" si="21"/>
        <v>119</v>
      </c>
      <c r="Q70" s="15">
        <f t="shared" si="21"/>
        <v>84</v>
      </c>
      <c r="R70" s="14">
        <f t="shared" si="21"/>
        <v>31</v>
      </c>
      <c r="S70" s="32">
        <f t="shared" si="19"/>
        <v>1863</v>
      </c>
      <c r="T70" s="1" t="s">
        <v>0</v>
      </c>
    </row>
    <row r="71" spans="1:20" ht="16.5" customHeight="1" thickBot="1" x14ac:dyDescent="0.35">
      <c r="A71" s="61" t="s">
        <v>70</v>
      </c>
      <c r="B71" s="81"/>
      <c r="C71" s="81"/>
      <c r="D71" s="82"/>
      <c r="E71" s="83"/>
      <c r="F71" s="82"/>
      <c r="G71" s="83"/>
      <c r="H71" s="82"/>
      <c r="I71" s="83"/>
      <c r="J71" s="82"/>
      <c r="K71" s="83"/>
      <c r="L71" s="82"/>
      <c r="M71" s="83"/>
      <c r="N71" s="82"/>
      <c r="O71" s="83"/>
      <c r="P71" s="82"/>
      <c r="Q71" s="83"/>
      <c r="R71" s="82"/>
      <c r="S71" s="84"/>
    </row>
    <row r="72" spans="1:20" ht="16.5" customHeight="1" x14ac:dyDescent="0.3">
      <c r="A72" s="58" t="s">
        <v>74</v>
      </c>
      <c r="B72" s="22" t="s">
        <v>7</v>
      </c>
      <c r="C72" s="22" t="s">
        <v>1</v>
      </c>
      <c r="D72" s="16">
        <v>137</v>
      </c>
      <c r="E72" s="17">
        <v>441</v>
      </c>
      <c r="F72" s="16">
        <v>381</v>
      </c>
      <c r="G72" s="17">
        <v>324</v>
      </c>
      <c r="H72" s="16">
        <v>274</v>
      </c>
      <c r="I72" s="17">
        <v>212</v>
      </c>
      <c r="J72" s="16">
        <v>143</v>
      </c>
      <c r="K72" s="17">
        <v>38</v>
      </c>
      <c r="L72" s="16">
        <v>290</v>
      </c>
      <c r="M72" s="17">
        <v>201</v>
      </c>
      <c r="N72" s="16">
        <v>88</v>
      </c>
      <c r="O72" s="17">
        <v>26</v>
      </c>
      <c r="P72" s="16">
        <v>247</v>
      </c>
      <c r="Q72" s="17">
        <v>207</v>
      </c>
      <c r="R72" s="16">
        <v>101</v>
      </c>
      <c r="S72" s="30">
        <f t="shared" ref="S72:S77" si="22">SUM(D72:R72)</f>
        <v>3110</v>
      </c>
    </row>
    <row r="73" spans="1:20" ht="16.5" customHeight="1" x14ac:dyDescent="0.3">
      <c r="A73" s="56" t="s">
        <v>85</v>
      </c>
      <c r="B73" s="22"/>
      <c r="C73" s="19" t="s">
        <v>2</v>
      </c>
      <c r="D73" s="12">
        <v>14</v>
      </c>
      <c r="E73" s="13">
        <v>161</v>
      </c>
      <c r="F73" s="12">
        <v>90</v>
      </c>
      <c r="G73" s="13">
        <v>126</v>
      </c>
      <c r="H73" s="12">
        <v>94</v>
      </c>
      <c r="I73" s="13">
        <v>49</v>
      </c>
      <c r="J73" s="12">
        <v>25</v>
      </c>
      <c r="K73" s="13">
        <v>15</v>
      </c>
      <c r="L73" s="12">
        <v>99</v>
      </c>
      <c r="M73" s="13">
        <v>85</v>
      </c>
      <c r="N73" s="12">
        <v>30</v>
      </c>
      <c r="O73" s="13">
        <v>5</v>
      </c>
      <c r="P73" s="12">
        <v>54</v>
      </c>
      <c r="Q73" s="13">
        <v>32</v>
      </c>
      <c r="R73" s="12">
        <v>5</v>
      </c>
      <c r="S73" s="31">
        <f t="shared" si="22"/>
        <v>884</v>
      </c>
    </row>
    <row r="74" spans="1:20" ht="16.5" customHeight="1" thickBot="1" x14ac:dyDescent="0.35">
      <c r="A74" s="58" t="s">
        <v>86</v>
      </c>
      <c r="B74" s="20"/>
      <c r="C74" s="20" t="s">
        <v>3</v>
      </c>
      <c r="D74" s="14">
        <f t="shared" ref="D74:R74" si="23">SUM(D72:D73)</f>
        <v>151</v>
      </c>
      <c r="E74" s="15">
        <f t="shared" si="23"/>
        <v>602</v>
      </c>
      <c r="F74" s="14">
        <f t="shared" si="23"/>
        <v>471</v>
      </c>
      <c r="G74" s="15">
        <f t="shared" si="23"/>
        <v>450</v>
      </c>
      <c r="H74" s="14">
        <f t="shared" si="23"/>
        <v>368</v>
      </c>
      <c r="I74" s="15">
        <f t="shared" si="23"/>
        <v>261</v>
      </c>
      <c r="J74" s="14">
        <f t="shared" si="23"/>
        <v>168</v>
      </c>
      <c r="K74" s="15">
        <f t="shared" si="23"/>
        <v>53</v>
      </c>
      <c r="L74" s="14">
        <f t="shared" si="23"/>
        <v>389</v>
      </c>
      <c r="M74" s="15">
        <f t="shared" si="23"/>
        <v>286</v>
      </c>
      <c r="N74" s="14">
        <f t="shared" si="23"/>
        <v>118</v>
      </c>
      <c r="O74" s="15">
        <f t="shared" si="23"/>
        <v>31</v>
      </c>
      <c r="P74" s="14">
        <f t="shared" si="23"/>
        <v>301</v>
      </c>
      <c r="Q74" s="15">
        <f t="shared" si="23"/>
        <v>239</v>
      </c>
      <c r="R74" s="14">
        <f t="shared" si="23"/>
        <v>106</v>
      </c>
      <c r="S74" s="32">
        <f t="shared" si="22"/>
        <v>3994</v>
      </c>
      <c r="T74" s="1" t="s">
        <v>0</v>
      </c>
    </row>
    <row r="75" spans="1:20" ht="16.5" customHeight="1" x14ac:dyDescent="0.3">
      <c r="A75" s="58" t="s">
        <v>87</v>
      </c>
      <c r="B75" s="24" t="s">
        <v>8</v>
      </c>
      <c r="C75" s="22" t="s">
        <v>1</v>
      </c>
      <c r="D75" s="16">
        <v>36</v>
      </c>
      <c r="E75" s="17">
        <v>179</v>
      </c>
      <c r="F75" s="16">
        <v>139</v>
      </c>
      <c r="G75" s="17">
        <v>113</v>
      </c>
      <c r="H75" s="16">
        <v>93</v>
      </c>
      <c r="I75" s="17">
        <v>53</v>
      </c>
      <c r="J75" s="16">
        <v>63</v>
      </c>
      <c r="K75" s="17">
        <v>18</v>
      </c>
      <c r="L75" s="16">
        <v>104</v>
      </c>
      <c r="M75" s="17">
        <v>64</v>
      </c>
      <c r="N75" s="16">
        <v>43</v>
      </c>
      <c r="O75" s="17">
        <v>4</v>
      </c>
      <c r="P75" s="16">
        <v>62</v>
      </c>
      <c r="Q75" s="17">
        <v>70</v>
      </c>
      <c r="R75" s="16">
        <v>28</v>
      </c>
      <c r="S75" s="31">
        <f t="shared" si="22"/>
        <v>1069</v>
      </c>
    </row>
    <row r="76" spans="1:20" ht="16.5" customHeight="1" x14ac:dyDescent="0.3">
      <c r="A76" s="56" t="s">
        <v>88</v>
      </c>
      <c r="B76" s="22"/>
      <c r="C76" s="71" t="s">
        <v>2</v>
      </c>
      <c r="D76" s="72">
        <v>6</v>
      </c>
      <c r="E76" s="73">
        <v>73</v>
      </c>
      <c r="F76" s="72">
        <v>38</v>
      </c>
      <c r="G76" s="73">
        <v>45</v>
      </c>
      <c r="H76" s="72">
        <v>37</v>
      </c>
      <c r="I76" s="73">
        <v>21</v>
      </c>
      <c r="J76" s="72">
        <v>3</v>
      </c>
      <c r="K76" s="73">
        <v>7</v>
      </c>
      <c r="L76" s="72">
        <v>42</v>
      </c>
      <c r="M76" s="73">
        <v>29</v>
      </c>
      <c r="N76" s="72">
        <v>11</v>
      </c>
      <c r="O76" s="73">
        <v>4</v>
      </c>
      <c r="P76" s="72">
        <v>22</v>
      </c>
      <c r="Q76" s="73">
        <v>12</v>
      </c>
      <c r="R76" s="72">
        <v>1</v>
      </c>
      <c r="S76" s="70">
        <f t="shared" si="22"/>
        <v>351</v>
      </c>
    </row>
    <row r="77" spans="1:20" s="7" customFormat="1" ht="16.5" customHeight="1" thickBot="1" x14ac:dyDescent="0.35">
      <c r="A77" s="57" t="s">
        <v>89</v>
      </c>
      <c r="B77" s="76"/>
      <c r="C77" s="20" t="s">
        <v>3</v>
      </c>
      <c r="D77" s="90">
        <f t="shared" ref="D77:R77" si="24">SUM(D75:D76)</f>
        <v>42</v>
      </c>
      <c r="E77" s="15">
        <f t="shared" si="24"/>
        <v>252</v>
      </c>
      <c r="F77" s="14">
        <f t="shared" si="24"/>
        <v>177</v>
      </c>
      <c r="G77" s="15">
        <f t="shared" si="24"/>
        <v>158</v>
      </c>
      <c r="H77" s="14">
        <f t="shared" si="24"/>
        <v>130</v>
      </c>
      <c r="I77" s="15">
        <f t="shared" si="24"/>
        <v>74</v>
      </c>
      <c r="J77" s="14">
        <f t="shared" si="24"/>
        <v>66</v>
      </c>
      <c r="K77" s="15">
        <f t="shared" si="24"/>
        <v>25</v>
      </c>
      <c r="L77" s="14">
        <f t="shared" si="24"/>
        <v>146</v>
      </c>
      <c r="M77" s="15">
        <f t="shared" si="24"/>
        <v>93</v>
      </c>
      <c r="N77" s="14">
        <f t="shared" si="24"/>
        <v>54</v>
      </c>
      <c r="O77" s="15">
        <f t="shared" si="24"/>
        <v>8</v>
      </c>
      <c r="P77" s="14">
        <f t="shared" si="24"/>
        <v>84</v>
      </c>
      <c r="Q77" s="15">
        <f t="shared" si="24"/>
        <v>82</v>
      </c>
      <c r="R77" s="14">
        <f t="shared" si="24"/>
        <v>29</v>
      </c>
      <c r="S77" s="55">
        <f t="shared" si="22"/>
        <v>1420</v>
      </c>
      <c r="T77" s="7" t="s">
        <v>0</v>
      </c>
    </row>
    <row r="78" spans="1:20" s="66" customFormat="1" ht="16.5" customHeight="1" x14ac:dyDescent="0.3">
      <c r="A78" s="65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8"/>
    </row>
    <row r="79" spans="1:20" s="66" customFormat="1" ht="16.5" customHeight="1" x14ac:dyDescent="0.3">
      <c r="A79" s="65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8"/>
    </row>
    <row r="80" spans="1:20" ht="16.5" customHeight="1" x14ac:dyDescent="0.3">
      <c r="A80" s="56" t="s">
        <v>9</v>
      </c>
      <c r="B80" s="7"/>
      <c r="C80" s="7"/>
      <c r="D80" s="49"/>
      <c r="E80" s="18"/>
      <c r="F80" s="49"/>
      <c r="G80" s="18"/>
      <c r="H80" s="49"/>
      <c r="I80" s="18"/>
      <c r="J80" s="49"/>
      <c r="K80" s="18"/>
      <c r="L80" s="49"/>
      <c r="M80" s="18"/>
      <c r="N80" s="49"/>
      <c r="O80" s="18"/>
      <c r="P80" s="49"/>
      <c r="Q80" s="18"/>
      <c r="R80" s="49"/>
      <c r="S80" s="68"/>
    </row>
    <row r="81" spans="1:20" ht="16.5" customHeight="1" thickBot="1" x14ac:dyDescent="0.35">
      <c r="A81" s="58"/>
      <c r="B81" s="51"/>
      <c r="C81" s="51"/>
      <c r="D81" s="53" t="s">
        <v>53</v>
      </c>
      <c r="E81" s="51" t="s">
        <v>54</v>
      </c>
      <c r="F81" s="53" t="s">
        <v>55</v>
      </c>
      <c r="G81" s="51" t="s">
        <v>56</v>
      </c>
      <c r="H81" s="53" t="s">
        <v>57</v>
      </c>
      <c r="I81" s="51" t="s">
        <v>58</v>
      </c>
      <c r="J81" s="53" t="s">
        <v>59</v>
      </c>
      <c r="K81" s="51" t="s">
        <v>60</v>
      </c>
      <c r="L81" s="53" t="s">
        <v>61</v>
      </c>
      <c r="M81" s="51" t="s">
        <v>62</v>
      </c>
      <c r="N81" s="53" t="s">
        <v>63</v>
      </c>
      <c r="O81" s="51" t="s">
        <v>64</v>
      </c>
      <c r="P81" s="53" t="s">
        <v>65</v>
      </c>
      <c r="Q81" s="51" t="s">
        <v>66</v>
      </c>
      <c r="R81" s="53" t="s">
        <v>67</v>
      </c>
      <c r="S81" s="97" t="s">
        <v>0</v>
      </c>
      <c r="T81" s="74"/>
    </row>
    <row r="82" spans="1:20" ht="16.5" customHeight="1" thickBot="1" x14ac:dyDescent="0.35">
      <c r="A82" s="61" t="s">
        <v>71</v>
      </c>
      <c r="B82" s="81"/>
      <c r="C82" s="81"/>
      <c r="D82" s="82"/>
      <c r="E82" s="83"/>
      <c r="F82" s="82"/>
      <c r="G82" s="83"/>
      <c r="H82" s="82"/>
      <c r="I82" s="83"/>
      <c r="J82" s="82"/>
      <c r="K82" s="83"/>
      <c r="L82" s="82"/>
      <c r="M82" s="83"/>
      <c r="N82" s="82"/>
      <c r="O82" s="83"/>
      <c r="P82" s="82"/>
      <c r="Q82" s="83"/>
      <c r="R82" s="82"/>
      <c r="S82" s="98"/>
    </row>
    <row r="83" spans="1:20" ht="16.5" customHeight="1" x14ac:dyDescent="0.3">
      <c r="A83" s="56" t="s">
        <v>74</v>
      </c>
      <c r="B83" s="24" t="s">
        <v>7</v>
      </c>
      <c r="C83" s="22" t="s">
        <v>1</v>
      </c>
      <c r="D83" s="16">
        <v>113</v>
      </c>
      <c r="E83" s="17">
        <v>385</v>
      </c>
      <c r="F83" s="16">
        <v>348</v>
      </c>
      <c r="G83" s="17">
        <v>265</v>
      </c>
      <c r="H83" s="16">
        <v>223</v>
      </c>
      <c r="I83" s="17">
        <v>174</v>
      </c>
      <c r="J83" s="16">
        <v>122</v>
      </c>
      <c r="K83" s="17">
        <v>33</v>
      </c>
      <c r="L83" s="16">
        <v>239</v>
      </c>
      <c r="M83" s="17">
        <v>178</v>
      </c>
      <c r="N83" s="16">
        <v>84</v>
      </c>
      <c r="O83" s="17">
        <v>25</v>
      </c>
      <c r="P83" s="16">
        <v>224</v>
      </c>
      <c r="Q83" s="17">
        <v>208</v>
      </c>
      <c r="R83" s="16">
        <v>99</v>
      </c>
      <c r="S83" s="99">
        <f t="shared" ref="S83:S88" si="25">SUM(D83:R83)</f>
        <v>2720</v>
      </c>
    </row>
    <row r="84" spans="1:20" ht="16.5" customHeight="1" x14ac:dyDescent="0.3">
      <c r="A84" s="58" t="s">
        <v>90</v>
      </c>
      <c r="B84" s="22"/>
      <c r="C84" s="19" t="s">
        <v>2</v>
      </c>
      <c r="D84" s="12">
        <v>13</v>
      </c>
      <c r="E84" s="13">
        <v>137</v>
      </c>
      <c r="F84" s="12">
        <v>88</v>
      </c>
      <c r="G84" s="13">
        <v>109</v>
      </c>
      <c r="H84" s="12">
        <v>76</v>
      </c>
      <c r="I84" s="13">
        <v>45</v>
      </c>
      <c r="J84" s="12">
        <v>18</v>
      </c>
      <c r="K84" s="13">
        <v>11</v>
      </c>
      <c r="L84" s="12">
        <v>88</v>
      </c>
      <c r="M84" s="13">
        <v>81</v>
      </c>
      <c r="N84" s="12">
        <v>21</v>
      </c>
      <c r="O84" s="13">
        <v>4</v>
      </c>
      <c r="P84" s="12">
        <v>52</v>
      </c>
      <c r="Q84" s="13">
        <v>31</v>
      </c>
      <c r="R84" s="12">
        <v>6</v>
      </c>
      <c r="S84" s="100">
        <f t="shared" si="25"/>
        <v>780</v>
      </c>
    </row>
    <row r="85" spans="1:20" ht="16.5" customHeight="1" thickBot="1" x14ac:dyDescent="0.35">
      <c r="A85" s="58" t="s">
        <v>91</v>
      </c>
      <c r="B85" s="20"/>
      <c r="C85" s="20" t="s">
        <v>3</v>
      </c>
      <c r="D85" s="14">
        <f t="shared" ref="D85:R85" si="26">SUM(D83:D84)</f>
        <v>126</v>
      </c>
      <c r="E85" s="15">
        <f t="shared" si="26"/>
        <v>522</v>
      </c>
      <c r="F85" s="14">
        <f t="shared" si="26"/>
        <v>436</v>
      </c>
      <c r="G85" s="15">
        <f t="shared" si="26"/>
        <v>374</v>
      </c>
      <c r="H85" s="14">
        <f t="shared" si="26"/>
        <v>299</v>
      </c>
      <c r="I85" s="15">
        <f t="shared" si="26"/>
        <v>219</v>
      </c>
      <c r="J85" s="14">
        <f t="shared" si="26"/>
        <v>140</v>
      </c>
      <c r="K85" s="15">
        <f t="shared" si="26"/>
        <v>44</v>
      </c>
      <c r="L85" s="14">
        <f t="shared" si="26"/>
        <v>327</v>
      </c>
      <c r="M85" s="15">
        <f t="shared" si="26"/>
        <v>259</v>
      </c>
      <c r="N85" s="14">
        <f t="shared" si="26"/>
        <v>105</v>
      </c>
      <c r="O85" s="15">
        <f t="shared" si="26"/>
        <v>29</v>
      </c>
      <c r="P85" s="14">
        <f t="shared" si="26"/>
        <v>276</v>
      </c>
      <c r="Q85" s="15">
        <f t="shared" si="26"/>
        <v>239</v>
      </c>
      <c r="R85" s="14">
        <f t="shared" si="26"/>
        <v>105</v>
      </c>
      <c r="S85" s="101">
        <f t="shared" si="25"/>
        <v>3500</v>
      </c>
      <c r="T85" s="1" t="s">
        <v>0</v>
      </c>
    </row>
    <row r="86" spans="1:20" ht="16.5" customHeight="1" x14ac:dyDescent="0.3">
      <c r="A86" s="56" t="s">
        <v>92</v>
      </c>
      <c r="B86" s="24" t="s">
        <v>8</v>
      </c>
      <c r="C86" s="22" t="s">
        <v>1</v>
      </c>
      <c r="D86" s="16">
        <v>58</v>
      </c>
      <c r="E86" s="17">
        <v>232</v>
      </c>
      <c r="F86" s="16">
        <v>172</v>
      </c>
      <c r="G86" s="17">
        <v>174</v>
      </c>
      <c r="H86" s="16">
        <v>143</v>
      </c>
      <c r="I86" s="17">
        <v>86</v>
      </c>
      <c r="J86" s="16">
        <v>82</v>
      </c>
      <c r="K86" s="17">
        <v>22</v>
      </c>
      <c r="L86" s="16">
        <v>147</v>
      </c>
      <c r="M86" s="17">
        <v>82</v>
      </c>
      <c r="N86" s="16">
        <v>47</v>
      </c>
      <c r="O86" s="17">
        <v>6</v>
      </c>
      <c r="P86" s="16">
        <v>82</v>
      </c>
      <c r="Q86" s="17">
        <v>67</v>
      </c>
      <c r="R86" s="16">
        <v>24</v>
      </c>
      <c r="S86" s="99">
        <f t="shared" si="25"/>
        <v>1424</v>
      </c>
    </row>
    <row r="87" spans="1:20" ht="16.5" customHeight="1" x14ac:dyDescent="0.3">
      <c r="A87" s="58" t="s">
        <v>93</v>
      </c>
      <c r="B87" s="22"/>
      <c r="C87" s="19" t="s">
        <v>2</v>
      </c>
      <c r="D87" s="12">
        <v>7</v>
      </c>
      <c r="E87" s="13">
        <v>93</v>
      </c>
      <c r="F87" s="12">
        <v>40</v>
      </c>
      <c r="G87" s="13">
        <v>57</v>
      </c>
      <c r="H87" s="12">
        <v>54</v>
      </c>
      <c r="I87" s="13">
        <v>26</v>
      </c>
      <c r="J87" s="12">
        <v>9</v>
      </c>
      <c r="K87" s="13">
        <v>10</v>
      </c>
      <c r="L87" s="12">
        <v>53</v>
      </c>
      <c r="M87" s="13">
        <v>31</v>
      </c>
      <c r="N87" s="12">
        <v>18</v>
      </c>
      <c r="O87" s="13">
        <v>5</v>
      </c>
      <c r="P87" s="12">
        <v>24</v>
      </c>
      <c r="Q87" s="13">
        <v>14</v>
      </c>
      <c r="R87" s="12">
        <v>1</v>
      </c>
      <c r="S87" s="102">
        <f t="shared" si="25"/>
        <v>442</v>
      </c>
    </row>
    <row r="88" spans="1:20" ht="16.5" customHeight="1" thickBot="1" x14ac:dyDescent="0.35">
      <c r="A88" s="59"/>
      <c r="B88" s="20"/>
      <c r="C88" s="20" t="s">
        <v>3</v>
      </c>
      <c r="D88" s="14">
        <f t="shared" ref="D88:R88" si="27">SUM(D86:D87)</f>
        <v>65</v>
      </c>
      <c r="E88" s="15">
        <f t="shared" si="27"/>
        <v>325</v>
      </c>
      <c r="F88" s="14">
        <f t="shared" si="27"/>
        <v>212</v>
      </c>
      <c r="G88" s="15">
        <f t="shared" si="27"/>
        <v>231</v>
      </c>
      <c r="H88" s="14">
        <f t="shared" si="27"/>
        <v>197</v>
      </c>
      <c r="I88" s="15">
        <f t="shared" si="27"/>
        <v>112</v>
      </c>
      <c r="J88" s="14">
        <f t="shared" si="27"/>
        <v>91</v>
      </c>
      <c r="K88" s="15">
        <f t="shared" si="27"/>
        <v>32</v>
      </c>
      <c r="L88" s="14">
        <f t="shared" si="27"/>
        <v>200</v>
      </c>
      <c r="M88" s="15">
        <f t="shared" si="27"/>
        <v>113</v>
      </c>
      <c r="N88" s="14">
        <f t="shared" si="27"/>
        <v>65</v>
      </c>
      <c r="O88" s="15">
        <f t="shared" si="27"/>
        <v>11</v>
      </c>
      <c r="P88" s="14">
        <f t="shared" si="27"/>
        <v>106</v>
      </c>
      <c r="Q88" s="15">
        <f t="shared" si="27"/>
        <v>81</v>
      </c>
      <c r="R88" s="14">
        <f t="shared" si="27"/>
        <v>25</v>
      </c>
      <c r="S88" s="101">
        <f t="shared" si="25"/>
        <v>1866</v>
      </c>
      <c r="T88" s="1" t="s">
        <v>0</v>
      </c>
    </row>
    <row r="89" spans="1:20" ht="16.5" customHeight="1" thickBot="1" x14ac:dyDescent="0.35">
      <c r="A89" s="62" t="s">
        <v>72</v>
      </c>
      <c r="B89" s="81"/>
      <c r="C89" s="88"/>
      <c r="D89" s="82"/>
      <c r="E89" s="83"/>
      <c r="F89" s="82"/>
      <c r="G89" s="83"/>
      <c r="H89" s="82"/>
      <c r="I89" s="83"/>
      <c r="J89" s="82"/>
      <c r="K89" s="83"/>
      <c r="L89" s="82"/>
      <c r="M89" s="83"/>
      <c r="N89" s="82"/>
      <c r="O89" s="83"/>
      <c r="P89" s="82"/>
      <c r="Q89" s="83"/>
      <c r="R89" s="82"/>
      <c r="S89" s="98"/>
    </row>
    <row r="90" spans="1:20" ht="16.5" customHeight="1" x14ac:dyDescent="0.3">
      <c r="A90" s="56" t="s">
        <v>74</v>
      </c>
      <c r="B90" s="24" t="s">
        <v>7</v>
      </c>
      <c r="C90" s="22" t="s">
        <v>1</v>
      </c>
      <c r="D90" s="16">
        <v>143</v>
      </c>
      <c r="E90" s="17">
        <v>486</v>
      </c>
      <c r="F90" s="16">
        <v>445</v>
      </c>
      <c r="G90" s="17">
        <v>372</v>
      </c>
      <c r="H90" s="16">
        <v>319</v>
      </c>
      <c r="I90" s="17">
        <v>213</v>
      </c>
      <c r="J90" s="16">
        <v>179</v>
      </c>
      <c r="K90" s="17">
        <v>44</v>
      </c>
      <c r="L90" s="16">
        <v>335</v>
      </c>
      <c r="M90" s="17">
        <v>231</v>
      </c>
      <c r="N90" s="16">
        <v>108</v>
      </c>
      <c r="O90" s="17">
        <v>25</v>
      </c>
      <c r="P90" s="16">
        <v>253</v>
      </c>
      <c r="Q90" s="17">
        <v>218</v>
      </c>
      <c r="R90" s="16">
        <v>106</v>
      </c>
      <c r="S90" s="99">
        <f t="shared" ref="S90:S95" si="28">SUM(D90:R90)</f>
        <v>3477</v>
      </c>
    </row>
    <row r="91" spans="1:20" ht="16.5" customHeight="1" x14ac:dyDescent="0.3">
      <c r="A91" s="58" t="s">
        <v>94</v>
      </c>
      <c r="B91" s="22"/>
      <c r="C91" s="19" t="s">
        <v>2</v>
      </c>
      <c r="D91" s="12">
        <v>18</v>
      </c>
      <c r="E91" s="13">
        <v>200</v>
      </c>
      <c r="F91" s="12">
        <v>97</v>
      </c>
      <c r="G91" s="13">
        <v>128</v>
      </c>
      <c r="H91" s="12">
        <v>108</v>
      </c>
      <c r="I91" s="13">
        <v>52</v>
      </c>
      <c r="J91" s="12">
        <v>28</v>
      </c>
      <c r="K91" s="13">
        <v>15</v>
      </c>
      <c r="L91" s="12">
        <v>121</v>
      </c>
      <c r="M91" s="13">
        <v>95</v>
      </c>
      <c r="N91" s="12">
        <v>34</v>
      </c>
      <c r="O91" s="13">
        <v>4</v>
      </c>
      <c r="P91" s="12">
        <v>62</v>
      </c>
      <c r="Q91" s="13">
        <v>28</v>
      </c>
      <c r="R91" s="12">
        <v>5</v>
      </c>
      <c r="S91" s="100">
        <f t="shared" si="28"/>
        <v>995</v>
      </c>
    </row>
    <row r="92" spans="1:20" ht="16.5" customHeight="1" thickBot="1" x14ac:dyDescent="0.35">
      <c r="A92" s="58" t="s">
        <v>107</v>
      </c>
      <c r="B92" s="20"/>
      <c r="C92" s="20" t="s">
        <v>3</v>
      </c>
      <c r="D92" s="14">
        <f t="shared" ref="D92:R92" si="29">SUM(D90:D91)</f>
        <v>161</v>
      </c>
      <c r="E92" s="15">
        <f t="shared" si="29"/>
        <v>686</v>
      </c>
      <c r="F92" s="14">
        <f t="shared" si="29"/>
        <v>542</v>
      </c>
      <c r="G92" s="15">
        <f t="shared" si="29"/>
        <v>500</v>
      </c>
      <c r="H92" s="14">
        <f t="shared" si="29"/>
        <v>427</v>
      </c>
      <c r="I92" s="15">
        <f t="shared" si="29"/>
        <v>265</v>
      </c>
      <c r="J92" s="14">
        <f t="shared" si="29"/>
        <v>207</v>
      </c>
      <c r="K92" s="15">
        <f t="shared" si="29"/>
        <v>59</v>
      </c>
      <c r="L92" s="14">
        <f t="shared" si="29"/>
        <v>456</v>
      </c>
      <c r="M92" s="15">
        <f t="shared" si="29"/>
        <v>326</v>
      </c>
      <c r="N92" s="14">
        <f t="shared" si="29"/>
        <v>142</v>
      </c>
      <c r="O92" s="15">
        <f t="shared" si="29"/>
        <v>29</v>
      </c>
      <c r="P92" s="14">
        <f t="shared" si="29"/>
        <v>315</v>
      </c>
      <c r="Q92" s="15">
        <f t="shared" si="29"/>
        <v>246</v>
      </c>
      <c r="R92" s="14">
        <f t="shared" si="29"/>
        <v>111</v>
      </c>
      <c r="S92" s="101">
        <f t="shared" si="28"/>
        <v>4472</v>
      </c>
      <c r="T92" s="1" t="s">
        <v>0</v>
      </c>
    </row>
    <row r="93" spans="1:20" ht="16.5" customHeight="1" thickBot="1" x14ac:dyDescent="0.35">
      <c r="A93" s="58" t="s">
        <v>95</v>
      </c>
      <c r="B93" s="22"/>
      <c r="C93" s="81"/>
      <c r="D93" s="82"/>
      <c r="E93" s="83"/>
      <c r="F93" s="82"/>
      <c r="G93" s="83"/>
      <c r="H93" s="82"/>
      <c r="I93" s="83"/>
      <c r="J93" s="82"/>
      <c r="K93" s="83"/>
      <c r="L93" s="82"/>
      <c r="M93" s="83"/>
      <c r="N93" s="82"/>
      <c r="O93" s="83"/>
      <c r="P93" s="82"/>
      <c r="Q93" s="83"/>
      <c r="R93" s="82"/>
      <c r="S93" s="98"/>
    </row>
    <row r="94" spans="1:20" ht="16.5" customHeight="1" x14ac:dyDescent="0.3">
      <c r="A94" s="56" t="s">
        <v>96</v>
      </c>
      <c r="B94" s="24" t="s">
        <v>8</v>
      </c>
      <c r="C94" s="22" t="s">
        <v>1</v>
      </c>
      <c r="D94" s="16">
        <v>31</v>
      </c>
      <c r="E94" s="17">
        <v>130</v>
      </c>
      <c r="F94" s="16">
        <v>83</v>
      </c>
      <c r="G94" s="17">
        <v>70</v>
      </c>
      <c r="H94" s="16">
        <v>51</v>
      </c>
      <c r="I94" s="17">
        <v>49</v>
      </c>
      <c r="J94" s="16">
        <v>30</v>
      </c>
      <c r="K94" s="17">
        <v>11</v>
      </c>
      <c r="L94" s="16">
        <v>58</v>
      </c>
      <c r="M94" s="17">
        <v>35</v>
      </c>
      <c r="N94" s="16">
        <v>23</v>
      </c>
      <c r="O94" s="17">
        <v>5</v>
      </c>
      <c r="P94" s="16">
        <v>53</v>
      </c>
      <c r="Q94" s="17">
        <v>64</v>
      </c>
      <c r="R94" s="16">
        <v>22</v>
      </c>
      <c r="S94" s="99">
        <f t="shared" si="28"/>
        <v>715</v>
      </c>
    </row>
    <row r="95" spans="1:20" ht="16.5" customHeight="1" x14ac:dyDescent="0.3">
      <c r="A95" s="58" t="s">
        <v>108</v>
      </c>
      <c r="B95" s="22"/>
      <c r="C95" s="19" t="s">
        <v>2</v>
      </c>
      <c r="D95" s="12">
        <v>2</v>
      </c>
      <c r="E95" s="13">
        <v>33</v>
      </c>
      <c r="F95" s="12">
        <v>24</v>
      </c>
      <c r="G95" s="13">
        <v>42</v>
      </c>
      <c r="H95" s="12">
        <v>25</v>
      </c>
      <c r="I95" s="13">
        <v>19</v>
      </c>
      <c r="J95" s="12">
        <v>2</v>
      </c>
      <c r="K95" s="13">
        <v>7</v>
      </c>
      <c r="L95" s="12">
        <v>19</v>
      </c>
      <c r="M95" s="13">
        <v>18</v>
      </c>
      <c r="N95" s="12">
        <v>6</v>
      </c>
      <c r="O95" s="13">
        <v>5</v>
      </c>
      <c r="P95" s="12">
        <v>14</v>
      </c>
      <c r="Q95" s="13">
        <v>14</v>
      </c>
      <c r="R95" s="12">
        <v>1</v>
      </c>
      <c r="S95" s="100">
        <f t="shared" si="28"/>
        <v>231</v>
      </c>
    </row>
    <row r="96" spans="1:20" ht="16.5" customHeight="1" thickBot="1" x14ac:dyDescent="0.35">
      <c r="A96" s="58" t="s">
        <v>97</v>
      </c>
      <c r="B96" s="20"/>
      <c r="C96" s="20" t="s">
        <v>3</v>
      </c>
      <c r="D96" s="14">
        <f t="shared" ref="D96:R96" si="30">SUM(D94:D95)</f>
        <v>33</v>
      </c>
      <c r="E96" s="15">
        <f t="shared" si="30"/>
        <v>163</v>
      </c>
      <c r="F96" s="14">
        <f t="shared" si="30"/>
        <v>107</v>
      </c>
      <c r="G96" s="15">
        <f t="shared" si="30"/>
        <v>112</v>
      </c>
      <c r="H96" s="14">
        <f t="shared" si="30"/>
        <v>76</v>
      </c>
      <c r="I96" s="15">
        <f t="shared" si="30"/>
        <v>68</v>
      </c>
      <c r="J96" s="14">
        <f t="shared" si="30"/>
        <v>32</v>
      </c>
      <c r="K96" s="15">
        <f t="shared" si="30"/>
        <v>18</v>
      </c>
      <c r="L96" s="14">
        <f t="shared" si="30"/>
        <v>77</v>
      </c>
      <c r="M96" s="15">
        <f t="shared" si="30"/>
        <v>53</v>
      </c>
      <c r="N96" s="14">
        <f t="shared" si="30"/>
        <v>29</v>
      </c>
      <c r="O96" s="15">
        <f t="shared" si="30"/>
        <v>10</v>
      </c>
      <c r="P96" s="14">
        <f t="shared" si="30"/>
        <v>67</v>
      </c>
      <c r="Q96" s="15">
        <f t="shared" si="30"/>
        <v>78</v>
      </c>
      <c r="R96" s="14">
        <f t="shared" si="30"/>
        <v>23</v>
      </c>
      <c r="S96" s="101">
        <f>SUM(D96:R96)</f>
        <v>946</v>
      </c>
      <c r="T96" s="1" t="s">
        <v>0</v>
      </c>
    </row>
    <row r="97" spans="1:20" ht="16.5" customHeight="1" x14ac:dyDescent="0.3">
      <c r="A97" s="58" t="s">
        <v>98</v>
      </c>
      <c r="B97" s="22"/>
      <c r="C97" s="22"/>
      <c r="D97" s="49"/>
      <c r="E97" s="18"/>
      <c r="F97" s="49"/>
      <c r="G97" s="18"/>
      <c r="H97" s="49"/>
      <c r="I97" s="18"/>
      <c r="J97" s="49"/>
      <c r="K97" s="18"/>
      <c r="L97" s="49"/>
      <c r="M97" s="18"/>
      <c r="N97" s="49"/>
      <c r="O97" s="18"/>
      <c r="P97" s="49"/>
      <c r="Q97" s="18"/>
      <c r="R97" s="49"/>
      <c r="S97" s="68"/>
    </row>
    <row r="98" spans="1:20" ht="16.5" customHeight="1" x14ac:dyDescent="0.3">
      <c r="A98" s="58" t="s">
        <v>99</v>
      </c>
      <c r="B98" s="22"/>
      <c r="C98" s="22"/>
      <c r="D98" s="49"/>
      <c r="E98" s="18"/>
      <c r="F98" s="49"/>
      <c r="G98" s="18"/>
      <c r="H98" s="49"/>
      <c r="I98" s="18"/>
      <c r="J98" s="49"/>
      <c r="K98" s="18"/>
      <c r="L98" s="49"/>
      <c r="M98" s="18"/>
      <c r="N98" s="49"/>
      <c r="O98" s="18"/>
      <c r="P98" s="49"/>
      <c r="Q98" s="18"/>
      <c r="R98" s="49"/>
      <c r="S98" s="68"/>
    </row>
    <row r="99" spans="1:20" ht="16.5" customHeight="1" x14ac:dyDescent="0.3">
      <c r="A99" s="58" t="s">
        <v>100</v>
      </c>
      <c r="B99" s="22"/>
      <c r="C99" s="22"/>
      <c r="D99" s="49"/>
      <c r="E99" s="18"/>
      <c r="F99" s="49"/>
      <c r="G99" s="18"/>
      <c r="H99" s="49"/>
      <c r="I99" s="18"/>
      <c r="J99" s="49"/>
      <c r="K99" s="18"/>
      <c r="L99" s="49"/>
      <c r="M99" s="18"/>
      <c r="N99" s="49"/>
      <c r="O99" s="18"/>
      <c r="P99" s="49"/>
      <c r="Q99" s="18"/>
      <c r="R99" s="49"/>
      <c r="S99" s="68"/>
    </row>
    <row r="100" spans="1:20" ht="16.5" customHeight="1" x14ac:dyDescent="0.3">
      <c r="A100" s="58" t="s">
        <v>101</v>
      </c>
      <c r="B100" s="22"/>
      <c r="C100" s="22"/>
      <c r="D100" s="49"/>
      <c r="E100" s="18"/>
      <c r="F100" s="49"/>
      <c r="G100" s="18"/>
      <c r="H100" s="49"/>
      <c r="I100" s="18"/>
      <c r="J100" s="49"/>
      <c r="K100" s="18"/>
      <c r="L100" s="49"/>
      <c r="M100" s="18"/>
      <c r="N100" s="49"/>
      <c r="O100" s="18"/>
      <c r="P100" s="49"/>
      <c r="Q100" s="18"/>
      <c r="R100" s="49"/>
      <c r="S100" s="68"/>
    </row>
    <row r="101" spans="1:20" ht="16.5" customHeight="1" x14ac:dyDescent="0.3">
      <c r="A101" s="58" t="s">
        <v>102</v>
      </c>
      <c r="B101" s="22"/>
      <c r="C101" s="22"/>
      <c r="D101" s="49"/>
      <c r="E101" s="18"/>
      <c r="F101" s="49"/>
      <c r="G101" s="18"/>
      <c r="H101" s="49"/>
      <c r="I101" s="18"/>
      <c r="J101" s="49"/>
      <c r="K101" s="18"/>
      <c r="L101" s="49"/>
      <c r="M101" s="18"/>
      <c r="N101" s="49"/>
      <c r="O101" s="18"/>
      <c r="P101" s="49"/>
      <c r="Q101" s="18"/>
      <c r="R101" s="49"/>
      <c r="S101" s="68"/>
    </row>
    <row r="102" spans="1:20" ht="16.5" customHeight="1" x14ac:dyDescent="0.3">
      <c r="A102" s="58" t="s">
        <v>103</v>
      </c>
      <c r="B102" s="22"/>
      <c r="C102" s="22"/>
      <c r="D102" s="49"/>
      <c r="E102" s="18"/>
      <c r="F102" s="49"/>
      <c r="G102" s="18"/>
      <c r="H102" s="49"/>
      <c r="I102" s="18"/>
      <c r="J102" s="49"/>
      <c r="K102" s="18"/>
      <c r="L102" s="49"/>
      <c r="M102" s="18"/>
      <c r="N102" s="49"/>
      <c r="O102" s="18"/>
      <c r="P102" s="49"/>
      <c r="Q102" s="18"/>
      <c r="R102" s="49"/>
      <c r="S102" s="68"/>
    </row>
    <row r="103" spans="1:20" ht="16.5" customHeight="1" x14ac:dyDescent="0.3">
      <c r="A103" s="58" t="s">
        <v>104</v>
      </c>
      <c r="B103" s="22"/>
      <c r="C103" s="22"/>
      <c r="D103" s="49"/>
      <c r="E103" s="18"/>
      <c r="F103" s="49"/>
      <c r="G103" s="18"/>
      <c r="H103" s="49"/>
      <c r="I103" s="18"/>
      <c r="J103" s="49"/>
      <c r="K103" s="18"/>
      <c r="L103" s="49"/>
      <c r="M103" s="18"/>
      <c r="N103" s="49"/>
      <c r="O103" s="18"/>
      <c r="P103" s="49"/>
      <c r="Q103" s="18"/>
      <c r="R103" s="49"/>
      <c r="S103" s="68"/>
    </row>
    <row r="104" spans="1:20" ht="16.5" customHeight="1" x14ac:dyDescent="0.3">
      <c r="A104" s="58" t="s">
        <v>105</v>
      </c>
      <c r="B104" s="22"/>
      <c r="C104" s="22"/>
      <c r="D104" s="49"/>
      <c r="E104" s="18"/>
      <c r="F104" s="49"/>
      <c r="G104" s="18"/>
      <c r="H104" s="49"/>
      <c r="I104" s="18"/>
      <c r="J104" s="49"/>
      <c r="K104" s="18"/>
      <c r="L104" s="49"/>
      <c r="M104" s="18"/>
      <c r="N104" s="49"/>
      <c r="O104" s="18"/>
      <c r="P104" s="49"/>
      <c r="Q104" s="18"/>
      <c r="R104" s="49"/>
      <c r="S104" s="68"/>
    </row>
    <row r="105" spans="1:20" s="7" customFormat="1" ht="16.5" customHeight="1" thickBot="1" x14ac:dyDescent="0.35">
      <c r="A105" s="57" t="s">
        <v>106</v>
      </c>
      <c r="B105" s="20"/>
      <c r="C105" s="2"/>
      <c r="D105" s="90"/>
      <c r="E105" s="15"/>
      <c r="F105" s="14"/>
      <c r="G105" s="15"/>
      <c r="H105" s="14"/>
      <c r="I105" s="15"/>
      <c r="J105" s="14"/>
      <c r="K105" s="15"/>
      <c r="L105" s="14"/>
      <c r="M105" s="15"/>
      <c r="N105" s="14"/>
      <c r="O105" s="15"/>
      <c r="P105" s="14"/>
      <c r="Q105" s="15"/>
      <c r="R105" s="14"/>
      <c r="S105" s="96"/>
    </row>
    <row r="106" spans="1:20" ht="16.5" customHeight="1" thickBot="1" x14ac:dyDescent="0.35">
      <c r="A106" s="62" t="s">
        <v>73</v>
      </c>
      <c r="B106" s="22"/>
      <c r="C106" s="81"/>
      <c r="D106" s="82"/>
      <c r="E106" s="83"/>
      <c r="F106" s="82"/>
      <c r="G106" s="83"/>
      <c r="H106" s="82"/>
      <c r="I106" s="83"/>
      <c r="J106" s="82"/>
      <c r="K106" s="83"/>
      <c r="L106" s="82"/>
      <c r="M106" s="83"/>
      <c r="N106" s="82"/>
      <c r="O106" s="83"/>
      <c r="P106" s="82"/>
      <c r="Q106" s="83"/>
      <c r="R106" s="82"/>
      <c r="S106" s="98"/>
    </row>
    <row r="107" spans="1:20" ht="16.5" customHeight="1" x14ac:dyDescent="0.3">
      <c r="A107" s="56" t="s">
        <v>109</v>
      </c>
      <c r="B107" s="24" t="s">
        <v>7</v>
      </c>
      <c r="C107" s="22" t="s">
        <v>1</v>
      </c>
      <c r="D107" s="16">
        <v>0</v>
      </c>
      <c r="E107" s="17">
        <v>0</v>
      </c>
      <c r="F107" s="16">
        <v>0</v>
      </c>
      <c r="G107" s="17">
        <v>0</v>
      </c>
      <c r="H107" s="16">
        <v>0</v>
      </c>
      <c r="I107" s="17">
        <v>0</v>
      </c>
      <c r="J107" s="16">
        <v>0</v>
      </c>
      <c r="K107" s="17">
        <v>0</v>
      </c>
      <c r="L107" s="16">
        <v>0</v>
      </c>
      <c r="M107" s="17">
        <v>0</v>
      </c>
      <c r="N107" s="16">
        <v>0</v>
      </c>
      <c r="O107" s="17">
        <v>0</v>
      </c>
      <c r="P107" s="16">
        <v>0</v>
      </c>
      <c r="Q107" s="17">
        <v>123</v>
      </c>
      <c r="R107" s="16">
        <v>0</v>
      </c>
      <c r="S107" s="99">
        <f t="shared" ref="S107:S112" si="31">SUM(D107:R107)</f>
        <v>123</v>
      </c>
    </row>
    <row r="108" spans="1:20" ht="16.5" customHeight="1" x14ac:dyDescent="0.3">
      <c r="A108" s="58" t="s">
        <v>110</v>
      </c>
      <c r="B108" s="22"/>
      <c r="C108" s="19" t="s">
        <v>2</v>
      </c>
      <c r="D108" s="12">
        <v>0</v>
      </c>
      <c r="E108" s="13">
        <v>0</v>
      </c>
      <c r="F108" s="12">
        <v>0</v>
      </c>
      <c r="G108" s="13">
        <v>0</v>
      </c>
      <c r="H108" s="12">
        <v>0</v>
      </c>
      <c r="I108" s="13">
        <v>0</v>
      </c>
      <c r="J108" s="12">
        <v>0</v>
      </c>
      <c r="K108" s="13">
        <v>0</v>
      </c>
      <c r="L108" s="12">
        <v>0</v>
      </c>
      <c r="M108" s="13">
        <v>0</v>
      </c>
      <c r="N108" s="12">
        <v>0</v>
      </c>
      <c r="O108" s="13">
        <v>0</v>
      </c>
      <c r="P108" s="12">
        <v>0</v>
      </c>
      <c r="Q108" s="13">
        <v>10</v>
      </c>
      <c r="R108" s="12">
        <v>0</v>
      </c>
      <c r="S108" s="31">
        <f t="shared" si="31"/>
        <v>10</v>
      </c>
    </row>
    <row r="109" spans="1:20" ht="16.5" customHeight="1" thickBot="1" x14ac:dyDescent="0.35">
      <c r="A109" s="58" t="s">
        <v>111</v>
      </c>
      <c r="B109" s="20"/>
      <c r="C109" s="20" t="s">
        <v>3</v>
      </c>
      <c r="D109" s="14">
        <f t="shared" ref="D109:R109" si="32">SUM(D107:D108)</f>
        <v>0</v>
      </c>
      <c r="E109" s="15">
        <f t="shared" si="32"/>
        <v>0</v>
      </c>
      <c r="F109" s="14">
        <f t="shared" si="32"/>
        <v>0</v>
      </c>
      <c r="G109" s="15">
        <f t="shared" si="32"/>
        <v>0</v>
      </c>
      <c r="H109" s="14">
        <f t="shared" si="32"/>
        <v>0</v>
      </c>
      <c r="I109" s="15">
        <f t="shared" si="32"/>
        <v>0</v>
      </c>
      <c r="J109" s="14">
        <f t="shared" si="32"/>
        <v>0</v>
      </c>
      <c r="K109" s="15">
        <f t="shared" si="32"/>
        <v>0</v>
      </c>
      <c r="L109" s="14">
        <f t="shared" si="32"/>
        <v>0</v>
      </c>
      <c r="M109" s="15">
        <f t="shared" si="32"/>
        <v>0</v>
      </c>
      <c r="N109" s="14">
        <f t="shared" si="32"/>
        <v>0</v>
      </c>
      <c r="O109" s="15">
        <f t="shared" si="32"/>
        <v>0</v>
      </c>
      <c r="P109" s="14">
        <f t="shared" si="32"/>
        <v>0</v>
      </c>
      <c r="Q109" s="15">
        <f t="shared" si="32"/>
        <v>133</v>
      </c>
      <c r="R109" s="14">
        <f t="shared" si="32"/>
        <v>0</v>
      </c>
      <c r="S109" s="32">
        <f t="shared" si="31"/>
        <v>133</v>
      </c>
      <c r="T109" s="1" t="s">
        <v>0</v>
      </c>
    </row>
    <row r="110" spans="1:20" ht="16.5" customHeight="1" x14ac:dyDescent="0.3">
      <c r="B110" s="24" t="s">
        <v>8</v>
      </c>
      <c r="C110" s="22" t="s">
        <v>1</v>
      </c>
      <c r="D110" s="16">
        <v>0</v>
      </c>
      <c r="E110" s="17">
        <v>0</v>
      </c>
      <c r="F110" s="16">
        <v>0</v>
      </c>
      <c r="G110" s="17">
        <v>0</v>
      </c>
      <c r="H110" s="16">
        <v>0</v>
      </c>
      <c r="I110" s="17">
        <v>0</v>
      </c>
      <c r="J110" s="16">
        <v>0</v>
      </c>
      <c r="K110" s="17">
        <v>0</v>
      </c>
      <c r="L110" s="16">
        <v>0</v>
      </c>
      <c r="M110" s="17">
        <v>0</v>
      </c>
      <c r="N110" s="16">
        <v>0</v>
      </c>
      <c r="O110" s="17">
        <v>0</v>
      </c>
      <c r="P110" s="16">
        <v>0</v>
      </c>
      <c r="Q110" s="17">
        <v>65</v>
      </c>
      <c r="R110" s="16">
        <v>0</v>
      </c>
      <c r="S110" s="31">
        <f t="shared" si="31"/>
        <v>65</v>
      </c>
    </row>
    <row r="111" spans="1:20" ht="16.5" customHeight="1" x14ac:dyDescent="0.3">
      <c r="B111" s="22"/>
      <c r="C111" s="19" t="s">
        <v>2</v>
      </c>
      <c r="D111" s="12">
        <v>0</v>
      </c>
      <c r="E111" s="13">
        <v>0</v>
      </c>
      <c r="F111" s="12">
        <v>0</v>
      </c>
      <c r="G111" s="13">
        <v>0</v>
      </c>
      <c r="H111" s="12">
        <v>0</v>
      </c>
      <c r="I111" s="13">
        <v>0</v>
      </c>
      <c r="J111" s="12">
        <v>0</v>
      </c>
      <c r="K111" s="13">
        <v>0</v>
      </c>
      <c r="L111" s="12">
        <v>0</v>
      </c>
      <c r="M111" s="13">
        <v>0</v>
      </c>
      <c r="N111" s="12">
        <v>0</v>
      </c>
      <c r="O111" s="13">
        <v>0</v>
      </c>
      <c r="P111" s="12">
        <v>0</v>
      </c>
      <c r="Q111" s="13">
        <v>21</v>
      </c>
      <c r="R111" s="12">
        <v>0</v>
      </c>
      <c r="S111" s="31">
        <f t="shared" si="31"/>
        <v>21</v>
      </c>
    </row>
    <row r="112" spans="1:20" ht="16.5" customHeight="1" x14ac:dyDescent="0.3">
      <c r="A112" s="58"/>
      <c r="B112" s="22"/>
      <c r="C112" s="22" t="s">
        <v>3</v>
      </c>
      <c r="D112" s="49">
        <f t="shared" ref="D112:R112" si="33">SUM(D110:D111)</f>
        <v>0</v>
      </c>
      <c r="E112" s="18">
        <f t="shared" si="33"/>
        <v>0</v>
      </c>
      <c r="F112" s="49">
        <f t="shared" si="33"/>
        <v>0</v>
      </c>
      <c r="G112" s="18">
        <f t="shared" si="33"/>
        <v>0</v>
      </c>
      <c r="H112" s="49">
        <f t="shared" si="33"/>
        <v>0</v>
      </c>
      <c r="I112" s="18">
        <f t="shared" si="33"/>
        <v>0</v>
      </c>
      <c r="J112" s="49">
        <f t="shared" si="33"/>
        <v>0</v>
      </c>
      <c r="K112" s="18">
        <f t="shared" si="33"/>
        <v>0</v>
      </c>
      <c r="L112" s="49">
        <f t="shared" si="33"/>
        <v>0</v>
      </c>
      <c r="M112" s="18">
        <f t="shared" si="33"/>
        <v>0</v>
      </c>
      <c r="N112" s="49">
        <f t="shared" si="33"/>
        <v>0</v>
      </c>
      <c r="O112" s="18">
        <f t="shared" si="33"/>
        <v>0</v>
      </c>
      <c r="P112" s="49">
        <f t="shared" si="33"/>
        <v>0</v>
      </c>
      <c r="Q112" s="18">
        <f t="shared" si="33"/>
        <v>86</v>
      </c>
      <c r="R112" s="49">
        <f t="shared" si="33"/>
        <v>0</v>
      </c>
      <c r="S112" s="70">
        <f t="shared" si="31"/>
        <v>86</v>
      </c>
      <c r="T112" s="1" t="s">
        <v>0</v>
      </c>
    </row>
    <row r="113" spans="1:21" s="7" customFormat="1" ht="16.5" customHeight="1" thickBot="1" x14ac:dyDescent="0.35">
      <c r="A113" s="57"/>
      <c r="B113" s="23"/>
      <c r="C113" s="91"/>
      <c r="D113" s="94"/>
      <c r="E113" s="93"/>
      <c r="F113" s="92"/>
      <c r="G113" s="93"/>
      <c r="H113" s="92"/>
      <c r="I113" s="93"/>
      <c r="J113" s="92"/>
      <c r="K113" s="93"/>
      <c r="L113" s="92"/>
      <c r="M113" s="93"/>
      <c r="N113" s="92"/>
      <c r="O113" s="93"/>
      <c r="P113" s="92"/>
      <c r="Q113" s="93"/>
      <c r="R113" s="92"/>
      <c r="S113" s="32"/>
    </row>
    <row r="114" spans="1:21" ht="16.5" customHeight="1" x14ac:dyDescent="0.25">
      <c r="A114" s="63" t="s">
        <v>0</v>
      </c>
      <c r="B114" s="34"/>
      <c r="C114" s="43" t="s">
        <v>1</v>
      </c>
      <c r="D114" s="44">
        <v>177</v>
      </c>
      <c r="E114" s="45">
        <v>638</v>
      </c>
      <c r="F114" s="46">
        <v>548</v>
      </c>
      <c r="G114" s="45">
        <v>448</v>
      </c>
      <c r="H114" s="46">
        <v>372</v>
      </c>
      <c r="I114" s="45">
        <v>270</v>
      </c>
      <c r="J114" s="46">
        <v>210</v>
      </c>
      <c r="K114" s="45">
        <v>58</v>
      </c>
      <c r="L114" s="46">
        <v>407</v>
      </c>
      <c r="M114" s="45">
        <v>271</v>
      </c>
      <c r="N114" s="46">
        <v>134</v>
      </c>
      <c r="O114" s="45">
        <v>32</v>
      </c>
      <c r="P114" s="46">
        <v>324</v>
      </c>
      <c r="Q114" s="45">
        <v>316</v>
      </c>
      <c r="R114" s="46">
        <v>134</v>
      </c>
      <c r="S114" s="40">
        <f>SUM(D114:R114)</f>
        <v>4339</v>
      </c>
      <c r="T114" s="95"/>
      <c r="U114" s="95"/>
    </row>
    <row r="115" spans="1:21" ht="16.5" customHeight="1" x14ac:dyDescent="0.25">
      <c r="A115" s="63" t="s">
        <v>5</v>
      </c>
      <c r="B115" s="34"/>
      <c r="C115" s="26" t="s">
        <v>2</v>
      </c>
      <c r="D115" s="37">
        <v>20</v>
      </c>
      <c r="E115" s="38">
        <v>240</v>
      </c>
      <c r="F115" s="39">
        <v>131</v>
      </c>
      <c r="G115" s="38">
        <v>176</v>
      </c>
      <c r="H115" s="39">
        <v>135</v>
      </c>
      <c r="I115" s="38">
        <v>74</v>
      </c>
      <c r="J115" s="39">
        <v>31</v>
      </c>
      <c r="K115" s="38">
        <v>22</v>
      </c>
      <c r="L115" s="39">
        <v>146</v>
      </c>
      <c r="M115" s="38">
        <v>120</v>
      </c>
      <c r="N115" s="39">
        <v>41</v>
      </c>
      <c r="O115" s="38">
        <v>9</v>
      </c>
      <c r="P115" s="39">
        <v>76</v>
      </c>
      <c r="Q115" s="38">
        <v>50</v>
      </c>
      <c r="R115" s="39">
        <v>7</v>
      </c>
      <c r="S115" s="41">
        <f>SUM(D115:R115)</f>
        <v>1278</v>
      </c>
      <c r="T115" s="95"/>
      <c r="U115" s="95"/>
    </row>
    <row r="116" spans="1:21" ht="16.5" customHeight="1" thickBot="1" x14ac:dyDescent="0.3">
      <c r="A116" s="64" t="s">
        <v>6</v>
      </c>
      <c r="B116" s="35"/>
      <c r="C116" s="27" t="s">
        <v>3</v>
      </c>
      <c r="D116" s="36">
        <v>197</v>
      </c>
      <c r="E116" s="33">
        <f t="shared" ref="E116:R116" si="34">SUM(E114:E115)</f>
        <v>878</v>
      </c>
      <c r="F116" s="36">
        <f t="shared" si="34"/>
        <v>679</v>
      </c>
      <c r="G116" s="33">
        <f t="shared" si="34"/>
        <v>624</v>
      </c>
      <c r="H116" s="36">
        <f t="shared" si="34"/>
        <v>507</v>
      </c>
      <c r="I116" s="33">
        <f t="shared" si="34"/>
        <v>344</v>
      </c>
      <c r="J116" s="36">
        <f t="shared" si="34"/>
        <v>241</v>
      </c>
      <c r="K116" s="33">
        <f t="shared" si="34"/>
        <v>80</v>
      </c>
      <c r="L116" s="36">
        <f t="shared" si="34"/>
        <v>553</v>
      </c>
      <c r="M116" s="33">
        <f t="shared" si="34"/>
        <v>391</v>
      </c>
      <c r="N116" s="36">
        <f t="shared" si="34"/>
        <v>175</v>
      </c>
      <c r="O116" s="33">
        <f t="shared" si="34"/>
        <v>41</v>
      </c>
      <c r="P116" s="36">
        <f t="shared" si="34"/>
        <v>400</v>
      </c>
      <c r="Q116" s="33">
        <f t="shared" si="34"/>
        <v>366</v>
      </c>
      <c r="R116" s="36">
        <f t="shared" si="34"/>
        <v>141</v>
      </c>
      <c r="S116" s="42">
        <f>SUM(D116:R116)</f>
        <v>5617</v>
      </c>
      <c r="T116" s="95"/>
      <c r="U116" s="95"/>
    </row>
    <row r="120" spans="1:21" ht="16.5" customHeight="1" x14ac:dyDescent="0.3">
      <c r="B120" s="1" t="s">
        <v>4</v>
      </c>
    </row>
  </sheetData>
  <phoneticPr fontId="1" type="noConversion"/>
  <printOptions horizontalCentered="1"/>
  <pageMargins left="0.25" right="0.25" top="0.5" bottom="0" header="0.5" footer="0.5"/>
  <pageSetup paperSize="5" scale="82" fitToWidth="2" pageOrder="overThenDown" orientation="landscape" horizontalDpi="60" verticalDpi="72" r:id="rId1"/>
  <headerFooter alignWithMargins="0">
    <oddHeader>&amp;CCONSTITUTIONAL AMENDMENT ELECTION
&amp;R&amp;P</oddHeader>
  </headerFooter>
  <rowBreaks count="2" manualBreakCount="2">
    <brk id="39" max="19" man="1"/>
    <brk id="78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Con. Amend. Nov 2009</vt:lpstr>
      <vt:lpstr>'Con. Amend. Nov 2009'!Print_Area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cta400</dc:creator>
  <cp:lastModifiedBy>Shauna Belloma</cp:lastModifiedBy>
  <cp:lastPrinted>2013-08-14T19:27:41Z</cp:lastPrinted>
  <dcterms:created xsi:type="dcterms:W3CDTF">2004-03-10T04:31:00Z</dcterms:created>
  <dcterms:modified xsi:type="dcterms:W3CDTF">2019-06-11T13:09:24Z</dcterms:modified>
</cp:coreProperties>
</file>